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K:\A_PROJEKTE\Aktuelle Projekte\BVT 19\"/>
    </mc:Choice>
  </mc:AlternateContent>
  <xr:revisionPtr revIDLastSave="0" documentId="8_{8E0DEA57-856E-4382-9ACB-FD675AE005E7}" xr6:coauthVersionLast="47" xr6:coauthVersionMax="47" xr10:uidLastSave="{00000000-0000-0000-0000-000000000000}"/>
  <bookViews>
    <workbookView xWindow="-120" yWindow="-120" windowWidth="29040" windowHeight="15840" xr2:uid="{6456E729-446D-4F78-BC73-F82DDA3D148E}"/>
  </bookViews>
  <sheets>
    <sheet name="MIFID II Tab" sheetId="1" r:id="rId1"/>
    <sheet name="Ex-ante Kostenrechner"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1">#REF!</definedName>
    <definedName name="\A">#REF!</definedName>
    <definedName name="\B">#REF!</definedName>
    <definedName name="\C">#REF!</definedName>
    <definedName name="\D">#REF!</definedName>
    <definedName name="\E">[1]Quarter!#REF!</definedName>
    <definedName name="\f">'[2]Sources &amp; Uses'!#REF!</definedName>
    <definedName name="\g">'[3]Mixed Use'!#REF!</definedName>
    <definedName name="\l">[4]Input!#REF!</definedName>
    <definedName name="\N">#REF!</definedName>
    <definedName name="\o">'[3]Mixed Use'!#REF!</definedName>
    <definedName name="\p">'[3]Mixed Use'!#REF!</definedName>
    <definedName name="\q">'[2]Sources &amp; Uses'!#REF!</definedName>
    <definedName name="\r">'[2]Sources &amp; Uses'!#REF!</definedName>
    <definedName name="\s">'[3]Mixed Use'!#REF!</definedName>
    <definedName name="\T">#REF!</definedName>
    <definedName name="\x">'[3]Mixed Use'!#REF!</definedName>
    <definedName name="\y">'[3]Mixed Use'!#REF!</definedName>
    <definedName name="\z">'[3]Mixed Use'!#REF!</definedName>
    <definedName name="_">'[5] OP PROJ'!#REF!</definedName>
    <definedName name="___">'[5] OP PROJ'!#REF!</definedName>
    <definedName name="____">#REF!</definedName>
    <definedName name="______">#REF!</definedName>
    <definedName name="_______wrn1" localSheetId="1" hidden="1">{"schedule1",#N/A,FALSE,"Sheet1";"schedule2",#N/A,FALSE,"Sheet1";"schedule3",#N/A,FALSE,"Sheet1";"schedule4",#N/A,FALSE,"Sheet1";"schedule5",#N/A,FALSE,"Sheet1";"schedule6",#N/A,FALSE,"Sheet1"}</definedName>
    <definedName name="_______wrn1" hidden="1">{"schedule1",#N/A,FALSE,"Sheet1";"schedule2",#N/A,FALSE,"Sheet1";"schedule3",#N/A,FALSE,"Sheet1";"schedule4",#N/A,FALSE,"Sheet1";"schedule5",#N/A,FALSE,"Sheet1";"schedule6",#N/A,FALSE,"Sheet1"}</definedName>
    <definedName name="______wrn1" localSheetId="1" hidden="1">{"schedule1",#N/A,FALSE,"Sheet1";"schedule2",#N/A,FALSE,"Sheet1";"schedule3",#N/A,FALSE,"Sheet1";"schedule4",#N/A,FALSE,"Sheet1";"schedule5",#N/A,FALSE,"Sheet1";"schedule6",#N/A,FALSE,"Sheet1"}</definedName>
    <definedName name="______wrn1" hidden="1">{"schedule1",#N/A,FALSE,"Sheet1";"schedule2",#N/A,FALSE,"Sheet1";"schedule3",#N/A,FALSE,"Sheet1";"schedule4",#N/A,FALSE,"Sheet1";"schedule5",#N/A,FALSE,"Sheet1";"schedule6",#N/A,FALSE,"Sheet1"}</definedName>
    <definedName name="_____wrn1" localSheetId="1" hidden="1">{"schedule1",#N/A,FALSE,"Sheet1";"schedule2",#N/A,FALSE,"Sheet1";"schedule3",#N/A,FALSE,"Sheet1";"schedule4",#N/A,FALSE,"Sheet1";"schedule5",#N/A,FALSE,"Sheet1";"schedule6",#N/A,FALSE,"Sheet1"}</definedName>
    <definedName name="_____wrn1" hidden="1">{"schedule1",#N/A,FALSE,"Sheet1";"schedule2",#N/A,FALSE,"Sheet1";"schedule3",#N/A,FALSE,"Sheet1";"schedule4",#N/A,FALSE,"Sheet1";"schedule5",#N/A,FALSE,"Sheet1";"schedule6",#N/A,FALSE,"Sheet1"}</definedName>
    <definedName name="_____wrn1_1" localSheetId="1" hidden="1">{"schedule1",#N/A,FALSE,"Sheet1";"schedule2",#N/A,FALSE,"Sheet1";"schedule3",#N/A,FALSE,"Sheet1";"schedule4",#N/A,FALSE,"Sheet1";"schedule5",#N/A,FALSE,"Sheet1";"schedule6",#N/A,FALSE,"Sheet1"}</definedName>
    <definedName name="_____wrn1_1" hidden="1">{"schedule1",#N/A,FALSE,"Sheet1";"schedule2",#N/A,FALSE,"Sheet1";"schedule3",#N/A,FALSE,"Sheet1";"schedule4",#N/A,FALSE,"Sheet1";"schedule5",#N/A,FALSE,"Sheet1";"schedule6",#N/A,FALSE,"Sheet1"}</definedName>
    <definedName name="____wrn1" localSheetId="1" hidden="1">{"schedule1",#N/A,FALSE,"Sheet1";"schedule2",#N/A,FALSE,"Sheet1";"schedule3",#N/A,FALSE,"Sheet1";"schedule4",#N/A,FALSE,"Sheet1";"schedule5",#N/A,FALSE,"Sheet1";"schedule6",#N/A,FALSE,"Sheet1"}</definedName>
    <definedName name="____wrn1" hidden="1">{"schedule1",#N/A,FALSE,"Sheet1";"schedule2",#N/A,FALSE,"Sheet1";"schedule3",#N/A,FALSE,"Sheet1";"schedule4",#N/A,FALSE,"Sheet1";"schedule5",#N/A,FALSE,"Sheet1";"schedule6",#N/A,FALSE,"Sheet1"}</definedName>
    <definedName name="____wrn1_1" localSheetId="1" hidden="1">{"schedule1",#N/A,FALSE,"Sheet1";"schedule2",#N/A,FALSE,"Sheet1";"schedule3",#N/A,FALSE,"Sheet1";"schedule4",#N/A,FALSE,"Sheet1";"schedule5",#N/A,FALSE,"Sheet1";"schedule6",#N/A,FALSE,"Sheet1"}</definedName>
    <definedName name="____wrn1_1" hidden="1">{"schedule1",#N/A,FALSE,"Sheet1";"schedule2",#N/A,FALSE,"Sheet1";"schedule3",#N/A,FALSE,"Sheet1";"schedule4",#N/A,FALSE,"Sheet1";"schedule5",#N/A,FALSE,"Sheet1";"schedule6",#N/A,FALSE,"Sheet1"}</definedName>
    <definedName name="___wrn1" localSheetId="1" hidden="1">{"schedule1",#N/A,FALSE,"Sheet1";"schedule2",#N/A,FALSE,"Sheet1";"schedule3",#N/A,FALSE,"Sheet1";"schedule4",#N/A,FALSE,"Sheet1";"schedule5",#N/A,FALSE,"Sheet1";"schedule6",#N/A,FALSE,"Sheet1"}</definedName>
    <definedName name="___wrn1" hidden="1">{"schedule1",#N/A,FALSE,"Sheet1";"schedule2",#N/A,FALSE,"Sheet1";"schedule3",#N/A,FALSE,"Sheet1";"schedule4",#N/A,FALSE,"Sheet1";"schedule5",#N/A,FALSE,"Sheet1";"schedule6",#N/A,FALSE,"Sheet1"}</definedName>
    <definedName name="___wrn1_1" localSheetId="1" hidden="1">{"schedule1",#N/A,FALSE,"Sheet1";"schedule2",#N/A,FALSE,"Sheet1";"schedule3",#N/A,FALSE,"Sheet1";"schedule4",#N/A,FALSE,"Sheet1";"schedule5",#N/A,FALSE,"Sheet1";"schedule6",#N/A,FALSE,"Sheet1"}</definedName>
    <definedName name="___wrn1_1" hidden="1">{"schedule1",#N/A,FALSE,"Sheet1";"schedule2",#N/A,FALSE,"Sheet1";"schedule3",#N/A,FALSE,"Sheet1";"schedule4",#N/A,FALSE,"Sheet1";"schedule5",#N/A,FALSE,"Sheet1";"schedule6",#N/A,FALSE,"Sheet1"}</definedName>
    <definedName name="__123Graph_X" hidden="1">#REF!</definedName>
    <definedName name="__Dumpster">0</definedName>
    <definedName name="__FDS_HYPERLINK_TOGGLE_STATE__" hidden="1">"ON"</definedName>
    <definedName name="__IntlFixup" hidden="1">TRUE</definedName>
    <definedName name="__kp1">[6]Vorgabenblatt!$B$17</definedName>
    <definedName name="__kp2">[6]Vorgabenblatt!$B$18</definedName>
    <definedName name="__kp3">[6]Vorgabenblatt!$B$19</definedName>
    <definedName name="__kp4">[6]Vorgabenblatt!$B$20</definedName>
    <definedName name="__kp5">[6]Vorgabenblatt!$B$21</definedName>
    <definedName name="__kp6">[6]Vorgabenblatt!$B$22</definedName>
    <definedName name="__kp7">[6]Vorgabenblatt!$B$23</definedName>
    <definedName name="__SF2">#REF!</definedName>
    <definedName name="__wrn1" localSheetId="1" hidden="1">{"schedule1",#N/A,FALSE,"Sheet1";"schedule2",#N/A,FALSE,"Sheet1";"schedule3",#N/A,FALSE,"Sheet1";"schedule4",#N/A,FALSE,"Sheet1";"schedule5",#N/A,FALSE,"Sheet1";"schedule6",#N/A,FALSE,"Sheet1"}</definedName>
    <definedName name="__wrn1" hidden="1">{"schedule1",#N/A,FALSE,"Sheet1";"schedule2",#N/A,FALSE,"Sheet1";"schedule3",#N/A,FALSE,"Sheet1";"schedule4",#N/A,FALSE,"Sheet1";"schedule5",#N/A,FALSE,"Sheet1";"schedule6",#N/A,FALSE,"Sheet1"}</definedName>
    <definedName name="__wrn1_1" localSheetId="1" hidden="1">{"schedule1",#N/A,FALSE,"Sheet1";"schedule2",#N/A,FALSE,"Sheet1";"schedule3",#N/A,FALSE,"Sheet1";"schedule4",#N/A,FALSE,"Sheet1";"schedule5",#N/A,FALSE,"Sheet1";"schedule6",#N/A,FALSE,"Sheet1"}</definedName>
    <definedName name="__wrn1_1" hidden="1">{"schedule1",#N/A,FALSE,"Sheet1";"schedule2",#N/A,FALSE,"Sheet1";"schedule3",#N/A,FALSE,"Sheet1";"schedule4",#N/A,FALSE,"Sheet1";"schedule5",#N/A,FALSE,"Sheet1";"schedule6",#N/A,FALSE,"Sheet1"}</definedName>
    <definedName name="_1_">'[5] OP PROJ'!#REF!</definedName>
    <definedName name="_1_4">#REF!</definedName>
    <definedName name="_2_">#REF!</definedName>
    <definedName name="_2_5">#REF!</definedName>
    <definedName name="_3_">'[5] OP PROJ'!#REF!</definedName>
    <definedName name="_3_6">#REF!</definedName>
    <definedName name="_3TEN">#REF!</definedName>
    <definedName name="_4_">#REF!</definedName>
    <definedName name="_4_7">#REF!</definedName>
    <definedName name="_5_8">#REF!</definedName>
    <definedName name="_6_">#REF!</definedName>
    <definedName name="_6TEN">#REF!</definedName>
    <definedName name="_9TEN">#REF!</definedName>
    <definedName name="_ASS1">#REF!</definedName>
    <definedName name="_ASS2">#REF!</definedName>
    <definedName name="_ass3">#REF!</definedName>
    <definedName name="_B">#REF!</definedName>
    <definedName name="_bdm.2D8A9BA2029349879D845F587E86F8A7.edm" hidden="1">#REF!</definedName>
    <definedName name="_bdm.D38DCE5674BF4A378B88C02B5E8D93B7.edm" hidden="1">#REF!</definedName>
    <definedName name="_bdm.D59C811B3D494A0EA74B1169FA91A502.edm" hidden="1">#REF!</definedName>
    <definedName name="_bdm.DE98270AB5A941F2B59BAC96AB2837C2.edm" hidden="1">#REF!</definedName>
    <definedName name="_con10">#REF!</definedName>
    <definedName name="_con2">#REF!</definedName>
    <definedName name="_con3">#REF!</definedName>
    <definedName name="_con4">#REF!</definedName>
    <definedName name="_con5">#REF!</definedName>
    <definedName name="_con6">#REF!</definedName>
    <definedName name="_con7">#REF!</definedName>
    <definedName name="_con8">#REF!</definedName>
    <definedName name="_con9">#REF!</definedName>
    <definedName name="_CONTIN_CONSTR">[7]PreDev!$B$31</definedName>
    <definedName name="_CONTIN_SOFT">[7]PreDev!$E$32</definedName>
    <definedName name="_CPV2">#REF!</definedName>
    <definedName name="_CPV3">[4]Detail!#REF!</definedName>
    <definedName name="_D9" localSheetId="1" hidden="1">{"Full Sheet",#N/A,FALSE,"Expense Comparison"}</definedName>
    <definedName name="_D9" hidden="1">{"Full Sheet",#N/A,FALSE,"Expense Comparison"}</definedName>
    <definedName name="_D9_1" localSheetId="1" hidden="1">{"Full Sheet",#N/A,FALSE,"Expense Comparison"}</definedName>
    <definedName name="_D9_1" hidden="1">{"Full Sheet",#N/A,FALSE,"Expense Comparison"}</definedName>
    <definedName name="_DCFBegin">#REF!</definedName>
    <definedName name="_DCFData" localSheetId="1">_DCFBegin:'Ex-ante Kostenrechner'!_DCFSaleYear</definedName>
    <definedName name="_DCFData">_DCFBegin:_DCFSaleYear</definedName>
    <definedName name="_DCFDiscRate">#REF!</definedName>
    <definedName name="_DCFFirstMonth">#REF!</definedName>
    <definedName name="_DCFInclusion">#REF!</definedName>
    <definedName name="_DCFLabels">#REF!</definedName>
    <definedName name="_DCFLastMonth" localSheetId="1">OFFSET(_DCFFirstMonth,0,#REF!*12-1)</definedName>
    <definedName name="_DCFLastMonth">OFFSET(_DCFFirstMonth,0,#REF!*12-1)</definedName>
    <definedName name="_DCFMonths" localSheetId="1">_DCFFirstMonth:'Ex-ante Kostenrechner'!_DCFLastMonth</definedName>
    <definedName name="_DCFMonths">_DCFFirstMonth:_DCFLastMonth</definedName>
    <definedName name="_DCFSaleYear" localSheetId="1">OFFSET(_DCFBegin,0,#REF!*12-1)</definedName>
    <definedName name="_DCFSaleYear">OFFSET(_DCFBegin,0,#REF!*12-1)</definedName>
    <definedName name="_Dist_Values" hidden="1">#REF!</definedName>
    <definedName name="_DPU95">[8]model!#REF!</definedName>
    <definedName name="_edn1" localSheetId="0">'MIFID II Tab'!#REF!</definedName>
    <definedName name="_edn2" localSheetId="0">'MIFID II Tab'!#REF!</definedName>
    <definedName name="_edn3" localSheetId="0">'MIFID II Tab'!#REF!</definedName>
    <definedName name="_edn4" localSheetId="0">'MIFID II Tab'!#REF!</definedName>
    <definedName name="_edn5" localSheetId="0">'MIFID II Tab'!#REF!</definedName>
    <definedName name="_edn6" localSheetId="0">'MIFID II Tab'!#REF!</definedName>
    <definedName name="_edn7" localSheetId="0">'MIFID II Tab'!#REF!</definedName>
    <definedName name="_ednref1" localSheetId="0">'MIFID II Tab'!$A$7</definedName>
    <definedName name="_ednref2" localSheetId="0">'MIFID II Tab'!#REF!</definedName>
    <definedName name="_ednref3" localSheetId="0">'MIFID II Tab'!$B$10</definedName>
    <definedName name="_ednref4" localSheetId="0">'MIFID II Tab'!$B$15</definedName>
    <definedName name="_ednref5" localSheetId="0">'MIFID II Tab'!$B$26</definedName>
    <definedName name="_ednref6" localSheetId="0">'MIFID II Tab'!#REF!</definedName>
    <definedName name="_ednref7" localSheetId="0">'MIFID II Tab'!#REF!</definedName>
    <definedName name="_EPU01">#REF!</definedName>
    <definedName name="_EPU02">#REF!</definedName>
    <definedName name="_EPU03">#REF!</definedName>
    <definedName name="_EPU04">#REF!</definedName>
    <definedName name="_EPU96">#REF!</definedName>
    <definedName name="_EPU97">#REF!</definedName>
    <definedName name="_EPU98">#REF!</definedName>
    <definedName name="_EPU99">#REF!</definedName>
    <definedName name="_EXP1">#REF!</definedName>
    <definedName name="_Fill" hidden="1">#REF!</definedName>
    <definedName name="_GSF2">[9]Assumptions!$U$5</definedName>
    <definedName name="_INC01">[8]model!#REF!</definedName>
    <definedName name="_INC02">[8]model!#REF!</definedName>
    <definedName name="_INC03">[8]model!#REF!</definedName>
    <definedName name="_INC04">[8]model!#REF!</definedName>
    <definedName name="_INC05">[8]model!#REF!</definedName>
    <definedName name="_INC95">[8]model!#REF!</definedName>
    <definedName name="_INC96">[8]model!#REF!</definedName>
    <definedName name="_INC97">[8]model!#REF!</definedName>
    <definedName name="_INC98">[8]model!#REF!</definedName>
    <definedName name="_INC99">[8]model!#REF!</definedName>
    <definedName name="_IRR2">'[10]2Assumptions'!$C$19</definedName>
    <definedName name="_Key1" hidden="1">[11]CapX!#REF!</definedName>
    <definedName name="_Key2" hidden="1">#REF!</definedName>
    <definedName name="_kp1">'[12]Vorgabenblatt BetriPhase'!$B$7</definedName>
    <definedName name="_kp2">'[12]Vorgabenblatt BetriPhase'!$B$8</definedName>
    <definedName name="_kp3">'[12]Vorgabenblatt BetriPhase'!$B$9</definedName>
    <definedName name="_kp4">'[12]Vorgabenblatt BetriPhase'!$B$10</definedName>
    <definedName name="_kp5">'[12]Vorgabenblatt BetriPhase'!$B$11</definedName>
    <definedName name="_kp6">'[12]Vorgabenblatt BetriPhase'!$B$12</definedName>
    <definedName name="_kp7">[13]Vorgabenblatt!$B$25</definedName>
    <definedName name="_MGF197">[8]model!#REF!</definedName>
    <definedName name="_MGF198">[8]model!#REF!</definedName>
    <definedName name="_MGF199">[8]model!#REF!</definedName>
    <definedName name="_MGF297">[8]model!#REF!</definedName>
    <definedName name="_MGF298">[8]model!#REF!</definedName>
    <definedName name="_MGF299">[8]model!#REF!</definedName>
    <definedName name="_MI101">[14]OccData!$I$8</definedName>
    <definedName name="_MI102">[14]OccData!$I$9</definedName>
    <definedName name="_MI103">[14]OccData!$I$10</definedName>
    <definedName name="_MI104">[14]OccData!$I$11</definedName>
    <definedName name="_MI105">[14]OccData!$I$12</definedName>
    <definedName name="_MI106">[14]OccData!$I$13</definedName>
    <definedName name="_MI107">[14]OccData!$I$14</definedName>
    <definedName name="_MI108">[14]OccData!$I$15</definedName>
    <definedName name="_MI109">[14]OccData!$I$16</definedName>
    <definedName name="_MI110">[14]OccData!$I$17</definedName>
    <definedName name="_MI111">[14]OccData!$I$18</definedName>
    <definedName name="_MI112">[14]OccData!$I$19</definedName>
    <definedName name="_MJ1">[15]Annahmen!$F$10</definedName>
    <definedName name="_Mkt101">[14]MktRent!$D$108</definedName>
    <definedName name="_Mkt102">[14]MktRent!$E$108</definedName>
    <definedName name="_Mkt103">[14]MktRent!$F$108</definedName>
    <definedName name="_Mkt104">[14]MktRent!$G$108</definedName>
    <definedName name="_Mkt105">[14]MktRent!$H$108</definedName>
    <definedName name="_Mkt106">[14]MktRent!$I$108</definedName>
    <definedName name="_Mkt107">[14]MktRent!$J$108</definedName>
    <definedName name="_Mkt108">[14]MktRent!$K$108</definedName>
    <definedName name="_MKt109">[14]MktRent!$L$108</definedName>
    <definedName name="_Mkt110">[14]MktRent!$M$108</definedName>
    <definedName name="_MKt111">[14]MktRent!$N$108</definedName>
    <definedName name="_Mkt112">[14]MktRent!$O$108</definedName>
    <definedName name="_MLA1">'[16]NOT USED'!$C$19</definedName>
    <definedName name="_MLA10">'[16]NOT USED'!$L$19</definedName>
    <definedName name="_MLA2">'[16]NOT USED'!$F$19</definedName>
    <definedName name="_MLA3">'[16]NOT USED'!$D$19</definedName>
    <definedName name="_MLA4">'[16]NOT USED'!$E$19</definedName>
    <definedName name="_MLA5">'[16]NOT USED'!$G$19</definedName>
    <definedName name="_MLA6">'[16]NOT USED'!$H$19</definedName>
    <definedName name="_MLA7">'[16]NOT USED'!$I$19</definedName>
    <definedName name="_MLA8">'[16]NOT USED'!$J$19</definedName>
    <definedName name="_MLA9">'[16]NOT USED'!$K$19</definedName>
    <definedName name="_MO101">[14]OccData!$H$8</definedName>
    <definedName name="_MO102">[14]OccData!$H$9</definedName>
    <definedName name="_MO103">[14]OccData!$H$10</definedName>
    <definedName name="_MO104">[14]OccData!$H$11</definedName>
    <definedName name="_MO105">[14]OccData!$H$12</definedName>
    <definedName name="_MO106">[14]OccData!$H$13</definedName>
    <definedName name="_MO107">[14]OccData!$H$14</definedName>
    <definedName name="_MO108">[14]OccData!$H$15</definedName>
    <definedName name="_MO109">[14]OccData!$H$16</definedName>
    <definedName name="_MO110">[14]OccData!$H$17</definedName>
    <definedName name="_MO111">[14]OccData!$H$18</definedName>
    <definedName name="_MO112">[14]OccData!$H$19</definedName>
    <definedName name="_noi2002">'[17]2Monthly Price Calculation'!#REF!</definedName>
    <definedName name="_NTA01">[8]model!#REF!</definedName>
    <definedName name="_NTA02">[8]model!#REF!</definedName>
    <definedName name="_NTA03">[8]model!#REF!</definedName>
    <definedName name="_NTA04">[8]model!#REF!</definedName>
    <definedName name="_NTA05">[8]model!#REF!</definedName>
    <definedName name="_NTA95">[8]model!#REF!</definedName>
    <definedName name="_NTA98">[8]model!#REF!</definedName>
    <definedName name="_NTA99">[8]model!#REF!</definedName>
    <definedName name="_Order1" hidden="1">255</definedName>
    <definedName name="_Order2" hidden="1">0</definedName>
    <definedName name="_P">'[5] OP PROJ'!#REF!</definedName>
    <definedName name="_pr3">#REF!</definedName>
    <definedName name="_qm1">[12]Vorsteuerschlüssel!$B$9</definedName>
    <definedName name="_qm2">[12]Vorsteuerschlüssel!$B$10</definedName>
    <definedName name="_qm3">[12]Vorsteuerschlüssel!$B$11</definedName>
    <definedName name="_qm4">[12]Vorsteuerschlüssel!$B$12</definedName>
    <definedName name="_qm5">[12]Vorsteuerschlüssel!$B$13</definedName>
    <definedName name="_qm6">[12]Vorsteuerschlüssel!$B$14</definedName>
    <definedName name="_qm7">[13]Vorsteuerschlüssel!$B$15</definedName>
    <definedName name="_RLATools_Live">0</definedName>
    <definedName name="_RLATools_PortfolioRefresh">0</definedName>
    <definedName name="_RN101">[14]OccData!$F$8</definedName>
    <definedName name="_RN102">[14]OccData!$F$9</definedName>
    <definedName name="_RN103">[14]OccData!$F$10</definedName>
    <definedName name="_RN104">[14]OccData!$F$11</definedName>
    <definedName name="_RN105">[14]OccData!$F$12</definedName>
    <definedName name="_RN106">[14]OccData!$F$13</definedName>
    <definedName name="_RN107">[14]OccData!$F$14</definedName>
    <definedName name="_RN108">[14]OccData!$F$15</definedName>
    <definedName name="_RN109">[14]OccData!$F$16</definedName>
    <definedName name="_RN110">[14]OccData!$F$17</definedName>
    <definedName name="_RN111">[14]OccData!$F$18</definedName>
    <definedName name="_RN112">[14]OccData!$F$19</definedName>
    <definedName name="_RR1">[18]RentRoll!$A$1:$Y$68</definedName>
    <definedName name="_RR2">[18]RentRoll!$A$69:$Y$129</definedName>
    <definedName name="_rsf2">[9]Assumptions!$U$7</definedName>
    <definedName name="_SCH1">#REF!</definedName>
    <definedName name="_SF1">#REF!</definedName>
    <definedName name="_SF2">[19]Assumptions!#REF!</definedName>
    <definedName name="_Sort" hidden="1">#REF!</definedName>
    <definedName name="_SRS1">#REF!</definedName>
    <definedName name="_SRS2">#REF!</definedName>
    <definedName name="_Table1_In1" hidden="1">#REF!</definedName>
    <definedName name="_Table1_Out" hidden="1">#REF!</definedName>
    <definedName name="_Table2_In1" hidden="1">#REF!</definedName>
    <definedName name="_Table2_In2" hidden="1">#REF!</definedName>
    <definedName name="_Table2_Out" hidden="1">[20]Matrix!#REF!</definedName>
    <definedName name="_tbl1">#REF!</definedName>
    <definedName name="_wrn1" localSheetId="1" hidden="1">{"schedule1",#N/A,FALSE,"Sheet1";"schedule2",#N/A,FALSE,"Sheet1";"schedule3",#N/A,FALSE,"Sheet1";"schedule4",#N/A,FALSE,"Sheet1";"schedule5",#N/A,FALSE,"Sheet1";"schedule6",#N/A,FALSE,"Sheet1"}</definedName>
    <definedName name="_wrn1" hidden="1">{"schedule1",#N/A,FALSE,"Sheet1";"schedule2",#N/A,FALSE,"Sheet1";"schedule3",#N/A,FALSE,"Sheet1";"schedule4",#N/A,FALSE,"Sheet1";"schedule5",#N/A,FALSE,"Sheet1";"schedule6",#N/A,FALSE,"Sheet1"}</definedName>
    <definedName name="_wrn1_1" localSheetId="1" hidden="1">{"schedule1",#N/A,FALSE,"Sheet1";"schedule2",#N/A,FALSE,"Sheet1";"schedule3",#N/A,FALSE,"Sheet1";"schedule4",#N/A,FALSE,"Sheet1";"schedule5",#N/A,FALSE,"Sheet1";"schedule6",#N/A,FALSE,"Sheet1"}</definedName>
    <definedName name="_wrn1_1" hidden="1">{"schedule1",#N/A,FALSE,"Sheet1";"schedule2",#N/A,FALSE,"Sheet1";"schedule3",#N/A,FALSE,"Sheet1";"schedule4",#N/A,FALSE,"Sheet1";"schedule5",#N/A,FALSE,"Sheet1";"schedule6",#N/A,FALSE,"Sheet1"}</definedName>
    <definedName name="a">#REF!</definedName>
    <definedName name="A_EMONTH1">[7]Assmp!$I$13</definedName>
    <definedName name="A_EPAIDMO1">[7]Assmp!$I$14</definedName>
    <definedName name="A_P_TURN_NUMBER">#REF!</definedName>
    <definedName name="aaa">[21]Consolidated!$AP$60:$BW$102</definedName>
    <definedName name="AAA_DOCTOPS" hidden="1">"AAA_SET"</definedName>
    <definedName name="AAA_duser" hidden="1">"OFF"</definedName>
    <definedName name="aaaaaaa" localSheetId="1" hidden="1">{"Outflow 1",#N/A,FALSE,"Outflows-Inflows";"Outflow 2",#N/A,FALSE,"Outflows-Inflows";"Inflow 1",#N/A,FALSE,"Outflows-Inflows";"Inflow 2",#N/A,FALSE,"Outflows-Inflows"}</definedName>
    <definedName name="aaaaaaa" hidden="1">{"Outflow 1",#N/A,FALSE,"Outflows-Inflows";"Outflow 2",#N/A,FALSE,"Outflows-Inflows";"Inflow 1",#N/A,FALSE,"Outflows-Inflows";"Inflow 2",#N/A,FALSE,"Outflows-Inflows"}</definedName>
    <definedName name="aaaaaaa_1" localSheetId="1" hidden="1">{"Outflow 1",#N/A,FALSE,"Outflows-Inflows";"Outflow 2",#N/A,FALSE,"Outflows-Inflows";"Inflow 1",#N/A,FALSE,"Outflows-Inflows";"Inflow 2",#N/A,FALSE,"Outflows-Inflows"}</definedName>
    <definedName name="aaaaaaa_1" hidden="1">{"Outflow 1",#N/A,FALSE,"Outflows-Inflows";"Outflow 2",#N/A,FALSE,"Outflows-Inflows";"Inflow 1",#N/A,FALSE,"Outflows-Inflows";"Inflow 2",#N/A,FALSE,"Outflows-Inflows"}</definedName>
    <definedName name="aaaaaaa1" localSheetId="1" hidden="1">{"Outflow 1",#N/A,FALSE,"Outflows-Inflows";"Outflow 2",#N/A,FALSE,"Outflows-Inflows";"Inflow 1",#N/A,FALSE,"Outflows-Inflows";"Inflow 2",#N/A,FALSE,"Outflows-Inflows"}</definedName>
    <definedName name="aaaaaaa1" hidden="1">{"Outflow 1",#N/A,FALSE,"Outflows-Inflows";"Outflow 2",#N/A,FALSE,"Outflows-Inflows";"Inflow 1",#N/A,FALSE,"Outflows-Inflows";"Inflow 2",#N/A,FALSE,"Outflows-Inflows"}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lag">#REF!</definedName>
    <definedName name="aaqm">#REF!</definedName>
    <definedName name="aasdfa" localSheetId="1" hidden="1">{"rtn",#N/A,FALSE,"RTN";"tables",#N/A,FALSE,"RTN";"cf",#N/A,FALSE,"CF";"stats",#N/A,FALSE,"Stats";"prop",#N/A,FALSE,"Prop"}</definedName>
    <definedName name="aasdfa" hidden="1">{"rtn",#N/A,FALSE,"RTN";"tables",#N/A,FALSE,"RTN";"cf",#N/A,FALSE,"CF";"stats",#N/A,FALSE,"Stats";"prop",#N/A,FALSE,"Prop"}</definedName>
    <definedName name="aasdfa_1" localSheetId="1" hidden="1">{"rtn",#N/A,FALSE,"RTN";"tables",#N/A,FALSE,"RTN";"cf",#N/A,FALSE,"CF";"stats",#N/A,FALSE,"Stats";"prop",#N/A,FALSE,"Prop"}</definedName>
    <definedName name="aasdfa_1" hidden="1">{"rtn",#N/A,FALSE,"RTN";"tables",#N/A,FALSE,"RTN";"cf",#N/A,FALSE,"CF";"stats",#N/A,FALSE,"Stats";"prop",#N/A,FALSE,"Prop"}</definedName>
    <definedName name="aatg">#REF!</definedName>
    <definedName name="ABSLINE1">[4]Renovate!#REF!</definedName>
    <definedName name="absrbper">'[10]2Assumptions'!$C$144</definedName>
    <definedName name="Access_Button" hidden="1">"Loan_Front_End_Input_List"</definedName>
    <definedName name="AccessDatabase" hidden="1">"C:\My Documents\DAVE\MODELS\Cash at Risk\Loan Front End.mdb"</definedName>
    <definedName name="Acq.CAP">#REF!</definedName>
    <definedName name="AcqCPU">#REF!</definedName>
    <definedName name="ACQUIS">'[22]GEN:dep%'!$E$2:$II$7371</definedName>
    <definedName name="AcquisitionFee">#REF!</definedName>
    <definedName name="Acreage">'[16]NOT USED'!$B$8</definedName>
    <definedName name="acres">#REF!</definedName>
    <definedName name="AcreSF">43580</definedName>
    <definedName name="ACTIVE">'[10]10Vacancy Matrix'!$H$15</definedName>
    <definedName name="Actual_k_Date">'[23]Rent Roll'!#REF!</definedName>
    <definedName name="additionalcomp">#REF!</definedName>
    <definedName name="address">[24]Summary!$D$26</definedName>
    <definedName name="ADJUSTMENTS">'[25](HP) Budget Download'!$A$27</definedName>
    <definedName name="AdjustTaxes">[26]Assmp!$D$44</definedName>
    <definedName name="ae" localSheetId="1" hidden="1">{"CF",#N/A,FALSE,"Cash Flow";"RET",#N/A,FALSE,"Returns";"NPV",#N/A,FALSE,"Values";"ASMPT",#N/A,FALSE,"Assumptions"}</definedName>
    <definedName name="ae" hidden="1">{"CF",#N/A,FALSE,"Cash Flow";"RET",#N/A,FALSE,"Returns";"NPV",#N/A,FALSE,"Values";"ASMPT",#N/A,FALSE,"Assumptions"}</definedName>
    <definedName name="AF">#REF!</definedName>
    <definedName name="AfterFee">#REF!</definedName>
    <definedName name="agio">'[12]Vorgabenblatt BetriPhase'!#REF!</definedName>
    <definedName name="ALIGNB">#REF!</definedName>
    <definedName name="All_Books">#REF!</definedName>
    <definedName name="All_Props">#REF!</definedName>
    <definedName name="Allin_Cost">[27]Summary!$H$33</definedName>
    <definedName name="Allowance_for_Vacancy">#REF!</definedName>
    <definedName name="ALLPAGES">#REF!</definedName>
    <definedName name="AMENITY2COUNT">'[28]Pro Forma Assumptions'!#REF!</definedName>
    <definedName name="amo">#REF!</definedName>
    <definedName name="Amo_Print">#REF!</definedName>
    <definedName name="AMORT">#REF!</definedName>
    <definedName name="AMORT3">#REF!</definedName>
    <definedName name="AMORT4">#REF!</definedName>
    <definedName name="AMORT5">#REF!</definedName>
    <definedName name="AMORT6">#REF!</definedName>
    <definedName name="Amortization">[29]Summary!#REF!</definedName>
    <definedName name="Amortizing?">[30]Assumptions!#REF!</definedName>
    <definedName name="AMP_SUMMARY">#REF!</definedName>
    <definedName name="ANA_PRD">'[10]2Assumptions'!$C$52</definedName>
    <definedName name="Analysis">'[31]9Pricing Matrix'!#REF!</definedName>
    <definedName name="AnalysisStartDate">[32]Assumptions!$C$17</definedName>
    <definedName name="ANCHOR_BUILDING_CONSTRUCTION">#REF!</definedName>
    <definedName name="Anchor_SF">#REF!</definedName>
    <definedName name="ANNCPIRENT1">[4]Input!#REF!</definedName>
    <definedName name="ANNEX">#REF!</definedName>
    <definedName name="Annual_Amort_Table">'[33]Amort Table'!$H$13:$L$38</definedName>
    <definedName name="Annual_Rent_NNN_PSF">#REF!</definedName>
    <definedName name="anoigrowth">#REF!</definedName>
    <definedName name="Answering_Service">#REF!</definedName>
    <definedName name="AnzahlMieter">[34]Instructions!$I$12</definedName>
    <definedName name="Apmt">'[17]2Monthly Price Calculation'!#REF!</definedName>
    <definedName name="Apmt2">'[31]9Pricing Matrix'!#REF!</definedName>
    <definedName name="area">[35]Assumptions!$F$36</definedName>
    <definedName name="Argus_Base_CF">#REF!</definedName>
    <definedName name="Argus_Existing_CF">#REF!</definedName>
    <definedName name="ARGUS1147">#REF!</definedName>
    <definedName name="ARGUS1166">#REF!</definedName>
    <definedName name="as" localSheetId="1" hidden="1">{"Outflow 1",#N/A,FALSE,"Outflows-Inflows";"Outflow 2",#N/A,FALSE,"Outflows-Inflows";"Inflow 1",#N/A,FALSE,"Outflows-Inflows";"Inflow 2",#N/A,FALSE,"Outflows-Inflows"}</definedName>
    <definedName name="as" hidden="1">{"Outflow 1",#N/A,FALSE,"Outflows-Inflows";"Outflow 2",#N/A,FALSE,"Outflows-Inflows";"Inflow 1",#N/A,FALSE,"Outflows-Inflows";"Inflow 2",#N/A,FALSE,"Outflows-Inflows"}</definedName>
    <definedName name="as_1" localSheetId="1" hidden="1">{"Outflow 1",#N/A,FALSE,"Outflows-Inflows";"Outflow 2",#N/A,FALSE,"Outflows-Inflows";"Inflow 1",#N/A,FALSE,"Outflows-Inflows";"Inflow 2",#N/A,FALSE,"Outflows-Inflows"}</definedName>
    <definedName name="as_1" hidden="1">{"Outflow 1",#N/A,FALSE,"Outflows-Inflows";"Outflow 2",#N/A,FALSE,"Outflows-Inflows";"Inflow 1",#N/A,FALSE,"Outflows-Inflows";"Inflow 2",#N/A,FALSE,"Outflows-Inflows"}</definedName>
    <definedName name="As_Of_Date">[36]Assumptions!#REF!</definedName>
    <definedName name="As_Of_Date1">[37]Assumptions!#REF!</definedName>
    <definedName name="asa" localSheetId="1" hidden="1">{"Outflow 1",#N/A,FALSE,"Outflows-Inflows";"Outflow 2",#N/A,FALSE,"Outflows-Inflows";"Inflow 1",#N/A,FALSE,"Outflows-Inflows";"Inflow 2",#N/A,FALSE,"Outflows-Inflows"}</definedName>
    <definedName name="asa" hidden="1">{"Outflow 1",#N/A,FALSE,"Outflows-Inflows";"Outflow 2",#N/A,FALSE,"Outflows-Inflows";"Inflow 1",#N/A,FALSE,"Outflows-Inflows";"Inflow 2",#N/A,FALSE,"Outflows-Inflows"}</definedName>
    <definedName name="asdfas" localSheetId="1" hidden="1">{"print 1.6",#N/A,FALSE,"Sheet1";"print 2.6",#N/A,FALSE,"Sheet1";"print 3.6",#N/A,FALSE,"Sheet1";"print 4.6",#N/A,FALSE,"Sheet1";"print 5.6",#N/A,FALSE,"Sheet1";"print 6.6",#N/A,FALSE,"Sheet1"}</definedName>
    <definedName name="asdfas" hidden="1">{"print 1.6",#N/A,FALSE,"Sheet1";"print 2.6",#N/A,FALSE,"Sheet1";"print 3.6",#N/A,FALSE,"Sheet1";"print 4.6",#N/A,FALSE,"Sheet1";"print 5.6",#N/A,FALSE,"Sheet1";"print 6.6",#N/A,FALSE,"Sheet1"}</definedName>
    <definedName name="asdfas_1" localSheetId="1" hidden="1">{"print 1.6",#N/A,FALSE,"Sheet1";"print 2.6",#N/A,FALSE,"Sheet1";"print 3.6",#N/A,FALSE,"Sheet1";"print 4.6",#N/A,FALSE,"Sheet1";"print 5.6",#N/A,FALSE,"Sheet1";"print 6.6",#N/A,FALSE,"Sheet1"}</definedName>
    <definedName name="asdfas_1" hidden="1">{"print 1.6",#N/A,FALSE,"Sheet1";"print 2.6",#N/A,FALSE,"Sheet1";"print 3.6",#N/A,FALSE,"Sheet1";"print 4.6",#N/A,FALSE,"Sheet1";"print 5.6",#N/A,FALSE,"Sheet1";"print 6.6",#N/A,FALSE,"Sheet1"}</definedName>
    <definedName name="asdfasaa" localSheetId="1" hidden="1">{"print 1.6",#N/A,FALSE,"Sheet1";"print 2.6",#N/A,FALSE,"Sheet1";"print 3.6",#N/A,FALSE,"Sheet1";"print 4.6",#N/A,FALSE,"Sheet1";"print 5.6",#N/A,FALSE,"Sheet1";"print 6.6",#N/A,FALSE,"Sheet1"}</definedName>
    <definedName name="asdfasaa" hidden="1">{"print 1.6",#N/A,FALSE,"Sheet1";"print 2.6",#N/A,FALSE,"Sheet1";"print 3.6",#N/A,FALSE,"Sheet1";"print 4.6",#N/A,FALSE,"Sheet1";"print 5.6",#N/A,FALSE,"Sheet1";"print 6.6",#N/A,FALSE,"Sheet1"}</definedName>
    <definedName name="asdfasaa_1" localSheetId="1" hidden="1">{"print 1.6",#N/A,FALSE,"Sheet1";"print 2.6",#N/A,FALSE,"Sheet1";"print 3.6",#N/A,FALSE,"Sheet1";"print 4.6",#N/A,FALSE,"Sheet1";"print 5.6",#N/A,FALSE,"Sheet1";"print 6.6",#N/A,FALSE,"Sheet1"}</definedName>
    <definedName name="asdfasaa_1" hidden="1">{"print 1.6",#N/A,FALSE,"Sheet1";"print 2.6",#N/A,FALSE,"Sheet1";"print 3.6",#N/A,FALSE,"Sheet1";"print 4.6",#N/A,FALSE,"Sheet1";"print 5.6",#N/A,FALSE,"Sheet1";"print 6.6",#N/A,FALSE,"Sheet1"}</definedName>
    <definedName name="asdfasdf" localSheetId="1" hidden="1">{"rtn",#N/A,FALSE,"RTN";"tables",#N/A,FALSE,"RTN";"cf",#N/A,FALSE,"CF";"stats",#N/A,FALSE,"Stats";"prop",#N/A,FALSE,"Prop"}</definedName>
    <definedName name="asdfasdf" hidden="1">{"rtn",#N/A,FALSE,"RTN";"tables",#N/A,FALSE,"RTN";"cf",#N/A,FALSE,"CF";"stats",#N/A,FALSE,"Stats";"prop",#N/A,FALSE,"Prop"}</definedName>
    <definedName name="asdfasdf_1" localSheetId="1" hidden="1">{"rtn",#N/A,FALSE,"RTN";"tables",#N/A,FALSE,"RTN";"cf",#N/A,FALSE,"CF";"stats",#N/A,FALSE,"Stats";"prop",#N/A,FALSE,"Prop"}</definedName>
    <definedName name="asdfasdf_1" hidden="1">{"rtn",#N/A,FALSE,"RTN";"tables",#N/A,FALSE,"RTN";"cf",#N/A,FALSE,"CF";"stats",#N/A,FALSE,"Stats";"prop",#N/A,FALSE,"Prop"}</definedName>
    <definedName name="asdfsdfsdf" localSheetId="1" hidden="1">{#N/A,#N/A,FALSE,"Expense Comparison"}</definedName>
    <definedName name="asdfsdfsdf" hidden="1">{#N/A,#N/A,FALSE,"Expense Comparison"}</definedName>
    <definedName name="ASIS">#REF!</definedName>
    <definedName name="AslanEquity">#REF!</definedName>
    <definedName name="AslanProfit">#REF!</definedName>
    <definedName name="AslanYield">#REF!</definedName>
    <definedName name="ass" localSheetId="1" hidden="1">{"print 1.6",#N/A,FALSE,"Sheet1";"print 2.6",#N/A,FALSE,"Sheet1";"print 3.6",#N/A,FALSE,"Sheet1";"print 4.6",#N/A,FALSE,"Sheet1";"print 5.6",#N/A,FALSE,"Sheet1";"print 6.6",#N/A,FALSE,"Sheet1"}</definedName>
    <definedName name="ass" hidden="1">{"print 1.6",#N/A,FALSE,"Sheet1";"print 2.6",#N/A,FALSE,"Sheet1";"print 3.6",#N/A,FALSE,"Sheet1";"print 4.6",#N/A,FALSE,"Sheet1";"print 5.6",#N/A,FALSE,"Sheet1";"print 6.6",#N/A,FALSE,"Sheet1"}</definedName>
    <definedName name="ass_1" localSheetId="1" hidden="1">{"print 1.6",#N/A,FALSE,"Sheet1";"print 2.6",#N/A,FALSE,"Sheet1";"print 3.6",#N/A,FALSE,"Sheet1";"print 4.6",#N/A,FALSE,"Sheet1";"print 5.6",#N/A,FALSE,"Sheet1";"print 6.6",#N/A,FALSE,"Sheet1"}</definedName>
    <definedName name="ass_1" hidden="1">{"print 1.6",#N/A,FALSE,"Sheet1";"print 2.6",#N/A,FALSE,"Sheet1";"print 3.6",#N/A,FALSE,"Sheet1";"print 4.6",#N/A,FALSE,"Sheet1";"print 5.6",#N/A,FALSE,"Sheet1";"print 6.6",#N/A,FALSE,"Sheet1"}</definedName>
    <definedName name="Ass_Closing_Date">'[23]Rent Roll'!#REF!</definedName>
    <definedName name="Ass_Contract_Date">'[23]Rent Roll'!#REF!</definedName>
    <definedName name="ASSESSAtSale">[26]Assmp!$D$45</definedName>
    <definedName name="AssetChart" localSheetId="1">'Ex-ante Kostenrechner'!AssetChart</definedName>
    <definedName name="AssetChart">[0]!AssetChart</definedName>
    <definedName name="assm1">#REF!</definedName>
    <definedName name="assm2">#REF!</definedName>
    <definedName name="assm3">#REF!</definedName>
    <definedName name="assm4">#REF!</definedName>
    <definedName name="asss" localSheetId="1" hidden="1">{"rtn",#N/A,FALSE,"RTN";"tables",#N/A,FALSE,"RTN";"cf",#N/A,FALSE,"CF";"stats",#N/A,FALSE,"Stats";"prop",#N/A,FALSE,"Prop"}</definedName>
    <definedName name="asss" hidden="1">{"rtn",#N/A,FALSE,"RTN";"tables",#N/A,FALSE,"RTN";"cf",#N/A,FALSE,"CF";"stats",#N/A,FALSE,"Stats";"prop",#N/A,FALSE,"Prop"}</definedName>
    <definedName name="asss_1" localSheetId="1" hidden="1">{"rtn",#N/A,FALSE,"RTN";"tables",#N/A,FALSE,"RTN";"cf",#N/A,FALSE,"CF";"stats",#N/A,FALSE,"Stats";"prop",#N/A,FALSE,"Prop"}</definedName>
    <definedName name="asss_1" hidden="1">{"rtn",#N/A,FALSE,"RTN";"tables",#N/A,FALSE,"RTN";"cf",#N/A,FALSE,"CF";"stats",#N/A,FALSE,"Stats";"prop",#N/A,FALSE,"Prop"}</definedName>
    <definedName name="ASSTMGT_Mo">[26]Assmp!$I$30</definedName>
    <definedName name="ASSTMGTFEE_">[26]Assmp!$I$29</definedName>
    <definedName name="ASSUME">#REF!</definedName>
    <definedName name="ASSUMP">#REF!</definedName>
    <definedName name="assumpt">#REF!</definedName>
    <definedName name="ASSUMPTIONS">#REF!</definedName>
    <definedName name="Athena_profit">[38]Assumptions!#REF!</definedName>
    <definedName name="avg">#REF!</definedName>
    <definedName name="AvgMFunitsize">#REF!</definedName>
    <definedName name="AW">#REF!</definedName>
    <definedName name="B">#REF!</definedName>
    <definedName name="back6">#REF!</definedName>
    <definedName name="back7">#REF!</definedName>
    <definedName name="balance">#REF!</definedName>
    <definedName name="Balance2">'[31]9Pricing Matrix'!#REF!</definedName>
    <definedName name="Base">'[10]PJ Files'!$B$1</definedName>
    <definedName name="Base_Rental_Revenue">#REF!</definedName>
    <definedName name="Base_Rents">#REF!</definedName>
    <definedName name="BaseAdmin">[26]Exp!$D$81</definedName>
    <definedName name="BaseAdv">[26]Exp!$D$83</definedName>
    <definedName name="BaseMFee">[26]Exp!$D$88</definedName>
    <definedName name="BaseRM">[26]Exp!$D$84</definedName>
    <definedName name="BaseUtil">[26]Exp!$D$85</definedName>
    <definedName name="baths">#REF!</definedName>
    <definedName name="Bear" localSheetId="1" hidden="1">{#N/A,#N/A,FALSE,"TS";#N/A,#N/A,FALSE,"Combo";#N/A,#N/A,FALSE,"FAIR";#N/A,#N/A,FALSE,"RBC";#N/A,#N/A,FALSE,"xxxx";#N/A,#N/A,FALSE,"A_D";#N/A,#N/A,FALSE,"WACC";#N/A,#N/A,FALSE,"DCF";#N/A,#N/A,FALSE,"LBO";#N/A,#N/A,FALSE,"AcqMults";#N/A,#N/A,FALSE,"CompMults"}</definedName>
    <definedName name="Bear" hidden="1">{#N/A,#N/A,FALSE,"TS";#N/A,#N/A,FALSE,"Combo";#N/A,#N/A,FALSE,"FAIR";#N/A,#N/A,FALSE,"RBC";#N/A,#N/A,FALSE,"xxxx";#N/A,#N/A,FALSE,"A_D";#N/A,#N/A,FALSE,"WACC";#N/A,#N/A,FALSE,"DCF";#N/A,#N/A,FALSE,"LBO";#N/A,#N/A,FALSE,"AcqMults";#N/A,#N/A,FALSE,"CompMults"}</definedName>
    <definedName name="beattle" localSheetId="1" hidden="1">{"Full Sheet",#N/A,FALSE,"Expense Comparison"}</definedName>
    <definedName name="beattle" hidden="1">{"Full Sheet",#N/A,FALSE,"Expense Comparison"}</definedName>
    <definedName name="bedrooms">[24]Summary!$J$49</definedName>
    <definedName name="Beds">'[39]Underwriting Pro Forma'!$E$7</definedName>
    <definedName name="Beg_Date">#REF!</definedName>
    <definedName name="BEGCON">#REF!</definedName>
    <definedName name="BEGINCON">[4]Renovate!#REF!</definedName>
    <definedName name="BEGINLSE">[4]Renovate!#REF!</definedName>
    <definedName name="beginn">'[12]Vorgabenblatt BetriPhase'!$B$3</definedName>
    <definedName name="BEGINNING_BALANCE">#REF!</definedName>
    <definedName name="BeginnMieteinnahmen">'[34]Rent Increase (existing)'!$C$1</definedName>
    <definedName name="BENEFITS">#REF!</definedName>
    <definedName name="BENEFITS_2">#REF!</definedName>
    <definedName name="BETA">[8]model!#REF!</definedName>
    <definedName name="bfif">'[15]Exit-Besteuerung'!$J$7</definedName>
    <definedName name="bfiw">'[15]Exit-Besteuerung'!$J$8</definedName>
    <definedName name="Bison_Spot">[40]Inputs!$AA$14</definedName>
    <definedName name="blank">[41]Sheet2!$C$46</definedName>
    <definedName name="blc">#REF!</definedName>
    <definedName name="blink">#REF!</definedName>
    <definedName name="blnk">[41]Sheet1!$C$46</definedName>
    <definedName name="BLPH1" hidden="1">#REF!</definedName>
    <definedName name="BLPH10" hidden="1">#REF!</definedName>
    <definedName name="BLPH11"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boc">#REF!</definedName>
    <definedName name="Body">[42]Template!$A$13:$L$238</definedName>
    <definedName name="body1">#REF!</definedName>
    <definedName name="BondDetail">#REF!</definedName>
    <definedName name="BONDRATE">[8]model!#REF!</definedName>
    <definedName name="BONDTEST">#REF!</definedName>
    <definedName name="breakeven">#REF!</definedName>
    <definedName name="BREAKEVEN_ANALY">#REF!</definedName>
    <definedName name="BROKERFEE_MO">[7]Assmp!$I$37</definedName>
    <definedName name="builder">[24]Summary!$D$36</definedName>
    <definedName name="BUILDING">#REF!</definedName>
    <definedName name="CAM">#REF!</definedName>
    <definedName name="CAMRecNotes1">#REF!</definedName>
    <definedName name="CAMRecNotes2">#REF!</definedName>
    <definedName name="CAMRecPool">#REF!</definedName>
    <definedName name="cap">#REF!</definedName>
    <definedName name="cap.rate">'[31]9Pricing Matrix'!#REF!</definedName>
    <definedName name="Cap_Rate">[43]Summary!#REF!</definedName>
    <definedName name="CapCostSched">#REF!</definedName>
    <definedName name="capital">#REF!</definedName>
    <definedName name="CAPITAL_IMP_CODE">#REF!</definedName>
    <definedName name="caprate">[8]model!#REF!</definedName>
    <definedName name="CapRates">'[44]Waterfall - 8'!#REF!</definedName>
    <definedName name="CapRateSensitivity">'[44]Waterfall - 8'!#REF!</definedName>
    <definedName name="capres">'[10]2Assumptions'!$C$133</definedName>
    <definedName name="capx">#REF!</definedName>
    <definedName name="CARPORTS_">[26]Assmp!$D$116</definedName>
    <definedName name="CARRY">#REF!</definedName>
    <definedName name="Cash_on_Cash_Return_Rate">[29]Summary!#REF!</definedName>
    <definedName name="CASH198">[8]model!#REF!</definedName>
    <definedName name="CASH297">[8]model!#REF!</definedName>
    <definedName name="CashAnnual">'[25]Totals Check'!$A$30:$IV$30</definedName>
    <definedName name="CashBusiness">'[25]Totals Check'!$A$33:$IV$33</definedName>
    <definedName name="cashflow">#REF!</definedName>
    <definedName name="cashflow1">#REF!</definedName>
    <definedName name="CASHFLOW2">#REF!</definedName>
    <definedName name="CASHFLOW3">#REF!</definedName>
    <definedName name="cashflow4">#REF!</definedName>
    <definedName name="cashflowdist">#REF!</definedName>
    <definedName name="CashFlowEditArea1">#REF!</definedName>
    <definedName name="CashFlowEditArea2">#REF!</definedName>
    <definedName name="cashoncash">#REF!</definedName>
    <definedName name="CashQuarter">'[25]Totals Check'!$B$27:$GW$27</definedName>
    <definedName name="CashYield">'[31]9Pricing Matrix'!#REF!</definedName>
    <definedName name="cat">#REF!</definedName>
    <definedName name="ccp_prorate">#REF!</definedName>
    <definedName name="ccp_tier1dilution">#REF!</definedName>
    <definedName name="ccp_tier2dilution">#REF!</definedName>
    <definedName name="CDB">#REF!</definedName>
    <definedName name="CDP_EQUITY">[26]Assmp!$I$164</definedName>
    <definedName name="CDPPREFRETURN">[7]Assmp!$I$165</definedName>
    <definedName name="CenterName">#REF!</definedName>
    <definedName name="CenterSquareFootage">#REF!</definedName>
    <definedName name="Certified">[24]Calcs!$H$35</definedName>
    <definedName name="CF_After_Financing">'[45]Returns Summary (2)'!$O$214:$CC$214</definedName>
    <definedName name="CF_Before_Financing">'[45]Returns Summary (2)'!$O$81:$CC$81</definedName>
    <definedName name="cfin100">[8]model!#REF!</definedName>
    <definedName name="cfin101">[8]model!#REF!</definedName>
    <definedName name="cfin102">[8]model!#REF!</definedName>
    <definedName name="cfin103">[8]model!#REF!</definedName>
    <definedName name="cfin104">[8]model!#REF!</definedName>
    <definedName name="cfin105">[8]model!#REF!</definedName>
    <definedName name="cfin106">[8]model!#REF!</definedName>
    <definedName name="cfin107">[8]model!#REF!</definedName>
    <definedName name="CFIN196">[8]model!#REF!</definedName>
    <definedName name="cfin197">[8]model!#REF!</definedName>
    <definedName name="cfin198">[8]model!#REF!</definedName>
    <definedName name="cfin199">[8]model!#REF!</definedName>
    <definedName name="cfin200">[8]model!#REF!</definedName>
    <definedName name="cfin201">[8]model!#REF!</definedName>
    <definedName name="cfin202">[8]model!#REF!</definedName>
    <definedName name="cfin203">[8]model!#REF!</definedName>
    <definedName name="cfin204">[8]model!#REF!</definedName>
    <definedName name="cfin205">[8]model!#REF!</definedName>
    <definedName name="cfin206">[8]model!#REF!</definedName>
    <definedName name="cfin207">[8]model!#REF!</definedName>
    <definedName name="CFIN295">[8]model!#REF!</definedName>
    <definedName name="CFIN296">[8]model!#REF!</definedName>
    <definedName name="cfin297">[8]model!#REF!</definedName>
    <definedName name="cfin298">[8]model!#REF!</definedName>
    <definedName name="cfin299">[8]model!#REF!</definedName>
    <definedName name="cfl">#REF!</definedName>
    <definedName name="cflow">#REF!</definedName>
    <definedName name="Change_rent_perc">[46]Start!$K$133</definedName>
    <definedName name="Check1">#REF!</definedName>
    <definedName name="Check2">#REF!</definedName>
    <definedName name="chftilg06">'[12]Vorgabenblatt BetriPhase'!#REF!</definedName>
    <definedName name="chftilg16">'[12]Vorgabenblatt BetriPhase'!#REF!</definedName>
    <definedName name="chftilg7">[47]Vorgabenblatt!$B$79</definedName>
    <definedName name="chfzins06">'[12]Vorgabenblatt BetriPhase'!#REF!</definedName>
    <definedName name="chfzins07">[47]Vorgabenblatt!$B$78</definedName>
    <definedName name="chfzins16">'[12]Vorgabenblatt BetriPhase'!#REF!</definedName>
    <definedName name="Choices_Wrapper">#N/A</definedName>
    <definedName name="CI">#REF!</definedName>
    <definedName name="city">[24]Summary!$D$28</definedName>
    <definedName name="CLOSING">#REF!</definedName>
    <definedName name="CLOSING_COST_">[26]Assmp!$D$50</definedName>
    <definedName name="Closing_Date">'[23]Rent Roll'!#REF!</definedName>
    <definedName name="CNAFEE">#REF!</definedName>
    <definedName name="Col1ValueStart">#REF!</definedName>
    <definedName name="Col2ValueStart">#REF!</definedName>
    <definedName name="COMBHOLD">#REF!</definedName>
    <definedName name="Comission">#REF!</definedName>
    <definedName name="COMM">[48]INPUTS!$U$45</definedName>
    <definedName name="COMM_BLEND">#REF!</definedName>
    <definedName name="COMM_NEW">#REF!</definedName>
    <definedName name="COMM_RENEWAL">#REF!</definedName>
    <definedName name="COMMENTS">#REF!</definedName>
    <definedName name="COMMRATE">#REF!</definedName>
    <definedName name="CommunityLocation">[32]Assumptions!$C$8</definedName>
    <definedName name="CommunityName">[32]Assumptions!$C$7</definedName>
    <definedName name="COMP2">#REF!</definedName>
    <definedName name="comp3">#REF!</definedName>
    <definedName name="COMPANY_SUMMARY">#REF!</definedName>
    <definedName name="CompanyName">[32]Assumptions!$C$5</definedName>
    <definedName name="Completed_Value">[43]Summary!#REF!</definedName>
    <definedName name="comps">#REF!</definedName>
    <definedName name="CONC_phaseout">[26]Assmp!$F$96</definedName>
    <definedName name="CONCESSION_">[26]Assmp!$F$95</definedName>
    <definedName name="Concessions">#REF!</definedName>
    <definedName name="CondoPrice">[26]Mix!$Q$63</definedName>
    <definedName name="CONEND">[4]Renovate!#REF!</definedName>
    <definedName name="CONFLOW">#REF!</definedName>
    <definedName name="CONFLOWSET">#REF!</definedName>
    <definedName name="conhead">#REF!</definedName>
    <definedName name="conmos">#REF!</definedName>
    <definedName name="CONST">'[48]CONST. BUDGET'!$F$52</definedName>
    <definedName name="Const_Compl_Date">[36]Assumptions!#REF!</definedName>
    <definedName name="Constant">'[31]9Pricing Matrix'!#REF!</definedName>
    <definedName name="Constr_Draw_Period">[49]Assume!$H$33</definedName>
    <definedName name="CONSTRLOAN">[26]Assmp!$D$150</definedName>
    <definedName name="CONSTRPERIOD">[7]Assmp!$E$64</definedName>
    <definedName name="CONSTRUCTION_ADMINISTRATION">#REF!</definedName>
    <definedName name="construction_draw">[50]Draw!#REF!</definedName>
    <definedName name="construction_draw_end">[51]Assume!$H$38</definedName>
    <definedName name="construction_draw_start">[51]Assume!$H$22</definedName>
    <definedName name="Construction_Overhead_Percent">#REF!</definedName>
    <definedName name="CONSTRUCTION_RECOVERIES">#REF!</definedName>
    <definedName name="construction_start">[51]Assume!$H$21</definedName>
    <definedName name="ConstructionFee">#REF!</definedName>
    <definedName name="ConstructionMgmtFee">#REF!</definedName>
    <definedName name="CONTEMP">[4]Input!#REF!</definedName>
    <definedName name="Contract__Date">[36]Sales!#REF!</definedName>
    <definedName name="Contract_Date">'[23]Rent Roll'!#REF!</definedName>
    <definedName name="corpus">#REF!</definedName>
    <definedName name="corpus1">'[12]Vorgabenblatt BetriPhase'!#REF!</definedName>
    <definedName name="corpus2">'[12]Vorgabenblatt BetriPhase'!#REF!</definedName>
    <definedName name="corpus3">'[12]Vorgabenblatt BetriPhase'!#REF!</definedName>
    <definedName name="corpus4">'[12]Vorgabenblatt BetriPhase'!#REF!</definedName>
    <definedName name="corpus5">'[12]Vorgabenblatt BetriPhase'!#REF!</definedName>
    <definedName name="corpus6">'[12]Vorgabenblatt BetriPhase'!#REF!</definedName>
    <definedName name="corpus7">[13]Vorgabenblatt!$D$42</definedName>
    <definedName name="Correction">[52]Assump!#REF!</definedName>
    <definedName name="COST">#REF!</definedName>
    <definedName name="COST_OF_VACANCY">#REF!</definedName>
    <definedName name="Cost_Overrun">[27]Summary!#REF!</definedName>
    <definedName name="COSTINP">#REF!</definedName>
    <definedName name="CostOfSale">'[53]Cash Flow'!#REF!</definedName>
    <definedName name="costprof">#REF!</definedName>
    <definedName name="costprof1">#REF!</definedName>
    <definedName name="COSTREPT">#REF!</definedName>
    <definedName name="Country">[46]Start!$E$14</definedName>
    <definedName name="COVER">#REF!</definedName>
    <definedName name="CPI">[4]Input!#REF!</definedName>
    <definedName name="CPI_Suche_in_Index">[34]CPI!$D$6:$E$317</definedName>
    <definedName name="CPI_Suche_in_Monat">[34]CPI!$C$6:$D$317</definedName>
    <definedName name="CPIIND">#REF!</definedName>
    <definedName name="CPIR">#REF!</definedName>
    <definedName name="CPISET">#REF!</definedName>
    <definedName name="CPV">#REF!</definedName>
    <definedName name="CREDIT_LOSS">'[10]2Assumptions'!$C$106</definedName>
    <definedName name="CS">#REF!</definedName>
    <definedName name="CSP">[54]Assumptions!$U$14</definedName>
    <definedName name="CUR_VAC">'[10]2Assumptions'!$C$139</definedName>
    <definedName name="currentqtr">[55]Assumptions!$D$4</definedName>
    <definedName name="CurrMonth">#REF!</definedName>
    <definedName name="D">#REF!</definedName>
    <definedName name="daf" localSheetId="1" hidden="1">{"Base Year Demand",#N/A,FALSE,"Demand-Base Year"}</definedName>
    <definedName name="daf" hidden="1">{"Base Year Demand",#N/A,FALSE,"Demand-Base Year"}</definedName>
    <definedName name="DATA">#REF!</definedName>
    <definedName name="DATA_01" hidden="1">#REF!</definedName>
    <definedName name="data1">#REF!</definedName>
    <definedName name="data2">#REF!</definedName>
    <definedName name="data3">#REF!</definedName>
    <definedName name="data4">#REF!</definedName>
    <definedName name="data5">#REF!</definedName>
    <definedName name="data6">#REF!</definedName>
    <definedName name="data7">#REF!</definedName>
    <definedName name="_xlnm.Database">#REF!</definedName>
    <definedName name="datesold">#REF!</definedName>
    <definedName name="DAYS1">[56]A!$H$8</definedName>
    <definedName name="DAYS2">[56]A!$H$9</definedName>
    <definedName name="DAYS3">[56]A!$H$10</definedName>
    <definedName name="DAYS4">[56]A!$H$11</definedName>
    <definedName name="DAYS5">[56]A!$H$12</definedName>
    <definedName name="DAYS6">[56]A!$H$13</definedName>
    <definedName name="DAYS7">[56]A!$H$14</definedName>
    <definedName name="DAYS8">[56]A!$H$15</definedName>
    <definedName name="DAYS9">[56]A!$H$16</definedName>
    <definedName name="DaysVacant">#REF!</definedName>
    <definedName name="DBSUM">#REF!</definedName>
    <definedName name="dcf.page">'[17]2Monthly Price Calculation'!#REF!</definedName>
    <definedName name="DCR">'[31]9Pricing Matrix'!#REF!</definedName>
    <definedName name="dddddd" localSheetId="1" hidden="1">{#N/A,#N/A,FALSE,"CAPREIT"}</definedName>
    <definedName name="dddddd" hidden="1">{#N/A,#N/A,FALSE,"CAPREIT"}</definedName>
    <definedName name="dddddd_1" localSheetId="1" hidden="1">{#N/A,#N/A,FALSE,"CAPREIT"}</definedName>
    <definedName name="dddddd_1" hidden="1">{#N/A,#N/A,FALSE,"CAPREIT"}</definedName>
    <definedName name="ddddddd" localSheetId="1" hidden="1">{#N/A,#N/A,FALSE,"CAPREIT"}</definedName>
    <definedName name="ddddddd" hidden="1">{#N/A,#N/A,FALSE,"CAPREIT"}</definedName>
    <definedName name="ddddddd_1" localSheetId="1" hidden="1">{#N/A,#N/A,FALSE,"CAPREIT"}</definedName>
    <definedName name="ddddddd_1" hidden="1">{#N/A,#N/A,FALSE,"CAPREIT"}</definedName>
    <definedName name="Debt_PurchaseRange" hidden="1">0</definedName>
    <definedName name="DEBTCONSTANT_1ST">#REF!</definedName>
    <definedName name="debtpage">[57]Debt!$A$1:$Q$71</definedName>
    <definedName name="deck">#REF!</definedName>
    <definedName name="DEFINE">#REF!</definedName>
    <definedName name="delaycosttest">[7]Sum!$L$29</definedName>
    <definedName name="DeleteSheet">#REF!</definedName>
    <definedName name="depr">#REF!</definedName>
    <definedName name="DETAIL">[4]Renovate!#REF!</definedName>
    <definedName name="detailb">[4]Renovate!#REF!</definedName>
    <definedName name="DetailedCosts">'[44]Detailed Budget - 2'!$G$10:$G$12,'[44]Detailed Budget - 2'!$G$21:$G$27,'[44]Detailed Budget - 2'!$G$31:$G$37,'[44]Detailed Budget - 2'!$G$41:$G$49,'[44]Detailed Budget - 2'!$G$59:$G$63,'[44]Detailed Budget - 2'!$G$67:$G$86,'[44]Detailed Budget - 2'!$G$90:$G$106,'[44]Detailed Budget - 2'!$G$110:$G$126,'[44]Detailed Budget - 2'!$G$130:$G$138,'[44]Detailed Budget - 2'!$G$142:$G$146,'[44]Detailed Budget - 2'!$G$150:$G$155,'[44]Detailed Budget - 2'!$G$162:$G$168,'[44]Detailed Budget - 2'!$G$172:$G$180,'[44]Detailed Budget - 2'!$G$183:$G$184,'[44]Detailed Budget - 2'!$D$3:$E$3,'[44]Detailed Budget - 2'!$E$193:$E$219</definedName>
    <definedName name="detailliert">[34]Hilfslisten!$N$3</definedName>
    <definedName name="DETPROFORMA">#REF!</definedName>
    <definedName name="Developers_Cash_Equity_Required">[43]Summary!#REF!</definedName>
    <definedName name="Development_Cost">[58]Budget!$E$82</definedName>
    <definedName name="DEVELOPMENT_LEGAL">#REF!</definedName>
    <definedName name="DEVMOS">[4]Renovate!#REF!</definedName>
    <definedName name="DEVTAXREPT">#REF!</definedName>
    <definedName name="dflt1">'[59]Customize Your Loan Manager'!$G$21</definedName>
    <definedName name="DIS_RATE">'[10]2Assumptions'!$C$17</definedName>
    <definedName name="disagio">'[12]Vorgabenblatt BetriPhase'!#REF!</definedName>
    <definedName name="disc">[8]model!#REF!</definedName>
    <definedName name="display_area_2">#REF!</definedName>
    <definedName name="display_area_3">#REF!</definedName>
    <definedName name="display_area_4">#REF!</definedName>
    <definedName name="dispo">[60]WSIB_Asset!$K$32</definedName>
    <definedName name="dist00">[8]model!#REF!</definedName>
    <definedName name="dist01">[8]model!#REF!</definedName>
    <definedName name="dist02">[8]model!#REF!</definedName>
    <definedName name="dist03">[8]model!#REF!</definedName>
    <definedName name="dist04">[8]model!#REF!</definedName>
    <definedName name="dist05">[8]model!#REF!</definedName>
    <definedName name="dist06">[8]model!#REF!</definedName>
    <definedName name="dist07">[8]model!#REF!</definedName>
    <definedName name="dist97">[8]model!#REF!</definedName>
    <definedName name="dist98">[8]model!#REF!</definedName>
    <definedName name="dist99">[8]model!#REF!</definedName>
    <definedName name="distribution">#REF!</definedName>
    <definedName name="DivisionName">[32]Assumptions!$C$6</definedName>
    <definedName name="Dominion_Capital">#REF!</definedName>
    <definedName name="DownloadType">#REF!</definedName>
    <definedName name="Draft">#REF!</definedName>
    <definedName name="_xlnm.Print_Area">#REF!</definedName>
    <definedName name="_xlnm.Print_Titles">#REF!</definedName>
    <definedName name="DSP">#REF!</definedName>
    <definedName name="DSPIMO">#REF!</definedName>
    <definedName name="DSPMO">#REF!</definedName>
    <definedName name="DSPTLMO">#REF!</definedName>
    <definedName name="DTS">#REF!</definedName>
    <definedName name="due">'[12]Vorgabenblatt BetriPhase'!#REF!</definedName>
    <definedName name="Dumpster">'[61]Unleveraged Cash Flow'!#REF!</definedName>
    <definedName name="DVLPBDG">#REF!</definedName>
    <definedName name="E">'[2]Sources &amp; Uses'!#REF!</definedName>
    <definedName name="ebitdamargin">#REF!</definedName>
    <definedName name="ecap">[62]cashflow!#REF!</definedName>
    <definedName name="EGI">#REF!</definedName>
    <definedName name="EK" localSheetId="1">'[15]Investition und Struktur'!$G$122</definedName>
    <definedName name="EK" localSheetId="0">'[15]Investition und Struktur'!$G$122</definedName>
    <definedName name="ek">'[12]Vorgabenblatt BetriPhase'!#REF!</definedName>
    <definedName name="ekewf">'[12]Vorgabenblatt BetriPhase'!#REF!</definedName>
    <definedName name="ekproz">'[12]Vorgabenblatt BetriPhase'!#REF!</definedName>
    <definedName name="ekvermittlung">'[12]Vorgabenblatt BetriPhase'!#REF!</definedName>
    <definedName name="EL">#REF!</definedName>
    <definedName name="ELIGIBLE_ASSETS">#REF!</definedName>
    <definedName name="encum">#REF!</definedName>
    <definedName name="End_Date">'[16]NOT USED'!$B$13</definedName>
    <definedName name="ENDFREE">#REF!</definedName>
    <definedName name="ENDLSE">[4]Renovate!#REF!</definedName>
    <definedName name="Entered_Pmt">#REF!</definedName>
    <definedName name="Eof">[15]Annahmen!$F$6</definedName>
    <definedName name="EPU00">#REF!</definedName>
    <definedName name="EQ.REQ">'[17]2Monthly Price Calculation'!#REF!</definedName>
    <definedName name="EQPREFRETURN">[7]Assmp!$I$150</definedName>
    <definedName name="EQTYFEE">[7]PreDev!$E$42</definedName>
    <definedName name="Equity">#REF!</definedName>
    <definedName name="Equity_IRR">[38]Assumptions!#REF!</definedName>
    <definedName name="EQUITYCAP">[26]Assmp!$I$149</definedName>
    <definedName name="equityear">#REF!</definedName>
    <definedName name="EquityFee">#REF!</definedName>
    <definedName name="equityinv">#REF!</definedName>
    <definedName name="EquityReq">'[31]9Pricing Matrix'!#REF!</definedName>
    <definedName name="ErsteEingabeFinancing">[46]Start!$E$91</definedName>
    <definedName name="ErsteEingabePurchase">[46]Start!$G$61</definedName>
    <definedName name="Estimate" localSheetId="1" hidden="1">{#N/A,#N/A,FALSE,"Detail";#N/A,#N/A,FALSE,"Totals"}</definedName>
    <definedName name="Estimate" hidden="1">{#N/A,#N/A,FALSE,"Detail";#N/A,#N/A,FALSE,"Totals"}</definedName>
    <definedName name="Estimate_1" localSheetId="1" hidden="1">{#N/A,#N/A,FALSE,"Detail";#N/A,#N/A,FALSE,"Totals"}</definedName>
    <definedName name="Estimate_1" hidden="1">{#N/A,#N/A,FALSE,"Detail";#N/A,#N/A,FALSE,"Totals"}</definedName>
    <definedName name="eurtilg06">'[12]Vorgabenblatt BetriPhase'!$C$23</definedName>
    <definedName name="eurtilg16">'[12]Vorgabenblatt BetriPhase'!$C$30</definedName>
    <definedName name="eurzins06">'[12]Vorgabenblatt BetriPhase'!$B$23</definedName>
    <definedName name="eurzins16">'[12]Vorgabenblatt BetriPhase'!$B$31</definedName>
    <definedName name="EV__EXPOPTIONS__" hidden="1">0</definedName>
    <definedName name="EV__LASTREFTIME__" hidden="1">39098.6246296296</definedName>
    <definedName name="EV__MAXEXPCOLS__" hidden="1">100</definedName>
    <definedName name="EV__MAXEXPROWS__" hidden="1">1000</definedName>
    <definedName name="EV__MEMORYCVW__" hidden="1">0</definedName>
    <definedName name="EV__WBEVMODE__" hidden="1">0</definedName>
    <definedName name="EV__WBREFOPTIONS__" hidden="1">134217855</definedName>
    <definedName name="EV__WBVERSION__" hidden="1">0</definedName>
    <definedName name="EVENT_SPACE">#REF!</definedName>
    <definedName name="EX">#REF!</definedName>
    <definedName name="Excel_File">#REF!</definedName>
    <definedName name="exis.rent">'[17]2Monthly Price Calculation'!#REF!</definedName>
    <definedName name="Existing">'[10]PJ Files'!$AJ$1</definedName>
    <definedName name="Exit_Cap">[27]Summary!$N$10</definedName>
    <definedName name="EXITCAP">[26]Assmp!$D$42</definedName>
    <definedName name="ExitCAPRate">#REF!</definedName>
    <definedName name="ExitCPU">#REF!</definedName>
    <definedName name="exitdate">[55]Assumptions!$D$9</definedName>
    <definedName name="ExitSalePrice">#REF!</definedName>
    <definedName name="EXP">#REF!</definedName>
    <definedName name="ExpenseGrowth">#REF!</definedName>
    <definedName name="EXPIRATION">#REF!</definedName>
    <definedName name="expire1">#REF!</definedName>
    <definedName name="expire2">#REF!</definedName>
    <definedName name="exptrend">[35]Assumptions!$E$76</definedName>
    <definedName name="F">'[2]Sources &amp; Uses'!#REF!</definedName>
    <definedName name="F_I.pmt">'[31]9Pricing Matrix'!#REF!</definedName>
    <definedName name="F9HorizontalAxis">#REF!</definedName>
    <definedName name="F9ModelCompany">#REF!</definedName>
    <definedName name="F9OtherAxes">#REF!</definedName>
    <definedName name="F9ReportBody">#REF!</definedName>
    <definedName name="F9ReportTitle">#REF!</definedName>
    <definedName name="F9VerticalAxis">#REF!</definedName>
    <definedName name="FAC">#REF!</definedName>
    <definedName name="FACRENT">#REF!</definedName>
    <definedName name="Factor">[63]Summary!#REF!</definedName>
    <definedName name="fdf" localSheetId="1" hidden="1">{"Full Sheet",#N/A,FALSE,"Expense Comparison"}</definedName>
    <definedName name="fdf" hidden="1">{"Full Sheet",#N/A,FALSE,"Expense Comparison"}</definedName>
    <definedName name="fdfdfd" localSheetId="1" hidden="1">{#N/A,#N/A,FALSE,"CAPREIT"}</definedName>
    <definedName name="fdfdfd" hidden="1">{#N/A,#N/A,FALSE,"CAPREIT"}</definedName>
    <definedName name="fdfdfd_1" localSheetId="1" hidden="1">{#N/A,#N/A,FALSE,"CAPREIT"}</definedName>
    <definedName name="fdfdfd_1" hidden="1">{#N/A,#N/A,FALSE,"CAPREIT"}</definedName>
    <definedName name="fdfdfdf" localSheetId="1" hidden="1">{#N/A,#N/A,FALSE,"CAPREIT"}</definedName>
    <definedName name="fdfdfdf" hidden="1">{#N/A,#N/A,FALSE,"CAPREIT"}</definedName>
    <definedName name="fdfdfdf_1" localSheetId="1" hidden="1">{#N/A,#N/A,FALSE,"CAPREIT"}</definedName>
    <definedName name="fdfdfdf_1" hidden="1">{#N/A,#N/A,FALSE,"CAPREIT"}</definedName>
    <definedName name="fdfghdf" localSheetId="1" hidden="1">{"inputs raw data",#N/A,TRUE,"INPUT"}</definedName>
    <definedName name="fdfghdf" hidden="1">{"inputs raw data",#N/A,TRUE,"INPUT"}</definedName>
    <definedName name="fee">'[31]9Pricing Matrix'!#REF!</definedName>
    <definedName name="FEET">[26]Mix!$G$63</definedName>
    <definedName name="FF_E_MONTHS">[7]Assmp!$I$44</definedName>
    <definedName name="ffoaccretionanalysis100debt">#REF!</definedName>
    <definedName name="ffoaccretionanalysisdebtandequity">#REF!</definedName>
    <definedName name="ffoaccretionanalysisdevelopandsell">#REF!</definedName>
    <definedName name="FHorizontalAxis">#REF!</definedName>
    <definedName name="FILE_busplan.xls">#REF!</definedName>
    <definedName name="FileCheck">#REF!</definedName>
    <definedName name="FileName">[26]Sum!$J$4</definedName>
    <definedName name="FINAN">[22]GEN:DEPREC!$G$2:$M$3</definedName>
    <definedName name="finance">#REF!</definedName>
    <definedName name="FINANCE___CARRYING_COSTS">#REF!</definedName>
    <definedName name="FINANCING">[4]Input!#REF!</definedName>
    <definedName name="FIRST_">#REF!</definedName>
    <definedName name="FirstTD">#REF!</definedName>
    <definedName name="FirstTDRate">#REF!</definedName>
    <definedName name="fiveirr">#REF!</definedName>
    <definedName name="fixe_Erhoehung">[34]Hilfslisten!$B$5</definedName>
    <definedName name="fk">'[12]Vorgabenblatt BetriPhase'!#REF!</definedName>
    <definedName name="fkchf">'[12]Vorgabenblatt BetriPhase'!#REF!</definedName>
    <definedName name="fkproz">#REF!</definedName>
    <definedName name="FLOWRANGE">#REF!</definedName>
    <definedName name="FModelCompany">#REF!</definedName>
    <definedName name="fondsvolumen">'[12]Vorgabenblatt BetriPhase'!#REF!</definedName>
    <definedName name="FOOTPRINT">#REF!</definedName>
    <definedName name="FOtherAxes">#REF!</definedName>
    <definedName name="Four_Percent_Sales_Fee">[29]Summary!#REF!</definedName>
    <definedName name="FREEMOS1">[4]Input!#REF!</definedName>
    <definedName name="FReportBody">#REF!</definedName>
    <definedName name="FReportTitle">#REF!</definedName>
    <definedName name="FROM_HATFIELD">'[25](HP) Budget Download'!$A$58</definedName>
    <definedName name="FUNDED">#REF!</definedName>
    <definedName name="funding">#REF!</definedName>
    <definedName name="FVerticalAxis">#REF!</definedName>
    <definedName name="G1IMP">#REF!</definedName>
    <definedName name="G2IMP">#REF!</definedName>
    <definedName name="GARAGES">[26]Assmp!$D$115</definedName>
    <definedName name="GLA">#REF!</definedName>
    <definedName name="GLB">#REF!</definedName>
    <definedName name="GLBASE">[26]Exp!$L$62</definedName>
    <definedName name="GLESCALATOR">[26]Exp!$L$63</definedName>
    <definedName name="GoAssetChart" localSheetId="1">'Ex-ante Kostenrechner'!GoAssetChart</definedName>
    <definedName name="GoAssetChart">[0]!GoAssetChart</definedName>
    <definedName name="GoBack" localSheetId="1">'Ex-ante Kostenrechner'!GoBack</definedName>
    <definedName name="GoBack">[0]!GoBack</definedName>
    <definedName name="GoBalanceSheet" localSheetId="1">'Ex-ante Kostenrechner'!GoBalanceSheet</definedName>
    <definedName name="GoBalanceSheet">[0]!GoBalanceSheet</definedName>
    <definedName name="GoCashFlow" localSheetId="1">'Ex-ante Kostenrechner'!GoCashFlow</definedName>
    <definedName name="GoCashFlow">[0]!GoCashFlow</definedName>
    <definedName name="GoData" localSheetId="1">'Ex-ante Kostenrechner'!GoData</definedName>
    <definedName name="GoData">[0]!GoData</definedName>
    <definedName name="GoIncomeChart" localSheetId="1">'Ex-ante Kostenrechner'!GoIncomeChart</definedName>
    <definedName name="GoIncomeChart">[0]!GoIncomeChart</definedName>
    <definedName name="gold">[24]Calcs!$H$37</definedName>
    <definedName name="grest">'[12]Vorgabenblatt BetriPhase'!#REF!</definedName>
    <definedName name="gross">#REF!</definedName>
    <definedName name="GROSSFT">[4]Input!#REF!</definedName>
    <definedName name="growth">#REF!</definedName>
    <definedName name="GROWTHTABLE">[26]Exp!$I$71:$N$84</definedName>
    <definedName name="grunderwerbsteuer">#REF!</definedName>
    <definedName name="GSF">[64]Assumptions!$U$5</definedName>
    <definedName name="GSF_1">#REF!</definedName>
    <definedName name="GSF_2">#REF!</definedName>
    <definedName name="gutachten">'[12]Vorgabenblatt BetriPhase'!#REF!</definedName>
    <definedName name="Hard">'[65]Ins RF'!$J$43</definedName>
    <definedName name="HARD_CONT">[66]Assumptions!$D$24</definedName>
    <definedName name="hard_cost">'[67]Parking and OpEX'!#REF!</definedName>
    <definedName name="HARDCOST">[4]Renovate!#REF!</definedName>
    <definedName name="head">#REF!</definedName>
    <definedName name="Header_Area">#REF!</definedName>
    <definedName name="HEADING">#REF!</definedName>
    <definedName name="heading_2">[68]Profile!$A$2</definedName>
    <definedName name="HERSLEEDpts">[24]Calcs!$D$13</definedName>
    <definedName name="hist1">#REF!</definedName>
    <definedName name="HISTORYA?">#REF!</definedName>
    <definedName name="HISTORYP?">#REF!</definedName>
    <definedName name="HMLkUp" hidden="1">#REF!</definedName>
    <definedName name="HMSeek" hidden="1">#REF!</definedName>
    <definedName name="hod" localSheetId="1" hidden="1">{#N/A,#N/A,FALSE,"TS";#N/A,#N/A,FALSE,"Combo";#N/A,#N/A,FALSE,"FAIR";#N/A,#N/A,FALSE,"RBC";#N/A,#N/A,FALSE,"xxxx";#N/A,#N/A,FALSE,"A_D";#N/A,#N/A,FALSE,"WACC";#N/A,#N/A,FALSE,"DCF";#N/A,#N/A,FALSE,"LBO";#N/A,#N/A,FALSE,"AcqMults";#N/A,#N/A,FALSE,"CompMults"}</definedName>
    <definedName name="hod" hidden="1">{#N/A,#N/A,FALSE,"TS";#N/A,#N/A,FALSE,"Combo";#N/A,#N/A,FALSE,"FAIR";#N/A,#N/A,FALSE,"RBC";#N/A,#N/A,FALSE,"xxxx";#N/A,#N/A,FALSE,"A_D";#N/A,#N/A,FALSE,"WACC";#N/A,#N/A,FALSE,"DCF";#N/A,#N/A,FALSE,"LBO";#N/A,#N/A,FALSE,"AcqMults";#N/A,#N/A,FALSE,"CompMults"}</definedName>
    <definedName name="hold">#REF!</definedName>
    <definedName name="HOLD2">#REF!</definedName>
    <definedName name="HoldingPeriod">#REF!</definedName>
    <definedName name="HoldPeriod">'[44]Data Input'!$K$324</definedName>
    <definedName name="HoldSensitivity">'[44]Waterfall - 8'!#REF!</definedName>
    <definedName name="HOMEONE">#REF!</definedName>
    <definedName name="homesize">[24]Summary!$J$51</definedName>
    <definedName name="HOTEL">#REF!</definedName>
    <definedName name="houy" localSheetId="1" hidden="1">{#N/A,#N/A,FALSE,"AD_Purchase";#N/A,#N/A,FALSE,"Credit";#N/A,#N/A,FALSE,"PF Acquisition";#N/A,#N/A,FALSE,"PF Offering"}</definedName>
    <definedName name="houy" hidden="1">{#N/A,#N/A,FALSE,"AD_Purchase";#N/A,#N/A,FALSE,"Credit";#N/A,#N/A,FALSE,"PF Acquisition";#N/A,#N/A,FALSE,"PF Offering"}</definedName>
    <definedName name="HURDLE">#REF!</definedName>
    <definedName name="Hurdle_2">#REF!</definedName>
    <definedName name="Hurdle1">'[69]Project Capitalization'!#REF!</definedName>
    <definedName name="Hurdle2">'[69]Project Capitalization'!#REF!</definedName>
    <definedName name="Hurdle3">'[69]Project Capitalization'!#REF!</definedName>
    <definedName name="HV">#REF!</definedName>
    <definedName name="I">[70]Assmptns!$C$29</definedName>
    <definedName name="I.RATE">'[31]9Pricing Matrix'!#REF!</definedName>
    <definedName name="IHMConsultant" hidden="1">#REF!</definedName>
    <definedName name="IHMFirstProjected" hidden="1">#REF!</definedName>
    <definedName name="IHMLastHistoric" hidden="1">#REF!</definedName>
    <definedName name="IHMLocation" hidden="1">#REF!</definedName>
    <definedName name="IHMModelVersion" hidden="1">#REF!</definedName>
    <definedName name="IHMNumRooms" hidden="1">#REF!</definedName>
    <definedName name="IHMPrintCF1" hidden="1">#REF!</definedName>
    <definedName name="IHMPrintMR1" hidden="1">#REF!</definedName>
    <definedName name="IHMPrintMR2" hidden="1">#REF!</definedName>
    <definedName name="IHMPrintPO1" hidden="1">#REF!</definedName>
    <definedName name="IHMPrintPO2" hidden="1">#REF!</definedName>
    <definedName name="IHMPrintPO3" hidden="1">#REF!</definedName>
    <definedName name="IHMPrintPR1" hidden="1">#REF!</definedName>
    <definedName name="IHMProjectCity" hidden="1">#REF!</definedName>
    <definedName name="IHMProjectName" hidden="1">#REF!</definedName>
    <definedName name="IHMProjectState" hidden="1">#REF!</definedName>
    <definedName name="IHMPropertyLocation" hidden="1">#REF!</definedName>
    <definedName name="IHMReviewer" hidden="1">#REF!</definedName>
    <definedName name="inc">#REF!</definedName>
    <definedName name="INC00">[8]model!#REF!</definedName>
    <definedName name="income">#REF!</definedName>
    <definedName name="INCR1">[56]A!$F$8</definedName>
    <definedName name="INCR2">[56]A!$F$9</definedName>
    <definedName name="INCR3">[56]A!$F$10</definedName>
    <definedName name="INCR4">[56]A!$F$11</definedName>
    <definedName name="INCR5">[56]A!$F$12</definedName>
    <definedName name="INCR6">[56]A!$F$13</definedName>
    <definedName name="INCR7">[56]A!$F$14</definedName>
    <definedName name="INCR8">[56]A!$F$15</definedName>
    <definedName name="INCR9">[56]A!$F$16</definedName>
    <definedName name="Index" localSheetId="1">'[34]Rent Increase (existing)'!$C$2</definedName>
    <definedName name="Index" localSheetId="0">'[34]Rent Increase (existing)'!$C$2</definedName>
    <definedName name="Index">#REF!</definedName>
    <definedName name="IndexProzent">[34]Hilfslisten!$B$3</definedName>
    <definedName name="IndexPunkte">[34]Hilfslisten!$B$4</definedName>
    <definedName name="inf">#REF!</definedName>
    <definedName name="inflationrate">#REF!</definedName>
    <definedName name="info">#REF!</definedName>
    <definedName name="infrastructure">#REF!</definedName>
    <definedName name="Init_Loan_Bal">'[16]NOT USED'!$B$38</definedName>
    <definedName name="Initial_CC_Escal_Mo">[71]INPUTS!#REF!</definedName>
    <definedName name="Initial_CC_Escalation_Year">[71]INPUTS!#REF!</definedName>
    <definedName name="Initial_Reg_Escal_Mo">[71]INPUTS!#REF!</definedName>
    <definedName name="Initial_Reg_Escalation_Yr">[71]INPUTS!#REF!</definedName>
    <definedName name="INPUT">#REF!</definedName>
    <definedName name="Input1">#REF!</definedName>
    <definedName name="input2">#REF!</definedName>
    <definedName name="input3">#REF!</definedName>
    <definedName name="inputpage">#REF!</definedName>
    <definedName name="InsRecNotes1">#REF!</definedName>
    <definedName name="InsRecNotes2">#REF!</definedName>
    <definedName name="InsRecType">#REF!</definedName>
    <definedName name="InsTable">#REF!</definedName>
    <definedName name="INSTRUCTIONS">#REF!</definedName>
    <definedName name="Insurance">#REF!</definedName>
    <definedName name="int">#REF!</definedName>
    <definedName name="INT_RATE">'[10]2Assumptions'!$C$224</definedName>
    <definedName name="INTEREST1">#REF!</definedName>
    <definedName name="INTEREST2">#REF!</definedName>
    <definedName name="INTEREST3">#REF!</definedName>
    <definedName name="INTRATE">[4]Input!#REF!</definedName>
    <definedName name="IntroPrintArea" hidden="1">#REF!</definedName>
    <definedName name="INVESTOR">#REF!</definedName>
    <definedName name="Investor_Capital">#REF!</definedName>
    <definedName name="InvestorEquity">#REF!</definedName>
    <definedName name="InvestorProfit">#REF!</definedName>
    <definedName name="InvestorYield">#REF!</definedName>
    <definedName name="INVTAXREPT">#REF!</definedName>
    <definedName name="IPO_spot">[40]Inputs!$Y$14</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THOM" hidden="1">"c5094"</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BV_SHARE_ACT_OR_EST_THOM" hidden="1">"c5312"</definedName>
    <definedName name="IQ_BV_SHARE_EST" hidden="1">"c3541"</definedName>
    <definedName name="IQ_BV_SHARE_EST_THOM" hidden="1">"c4020"</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THOM" hidden="1">"c6804"</definedName>
    <definedName name="IQ_CAL_Y" hidden="1">"c102"</definedName>
    <definedName name="IQ_CAL_Y_EST" hidden="1">"c6797"</definedName>
    <definedName name="IQ_CAL_Y_EST_CIQ" hidden="1">"c6809"</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THOM" hidden="1">"c5546"</definedName>
    <definedName name="IQ_CAPEX_BNK" hidden="1">"c110"</definedName>
    <definedName name="IQ_CAPEX_BR" hidden="1">"c111"</definedName>
    <definedName name="IQ_CAPEX_EST" hidden="1">"c3523"</definedName>
    <definedName name="IQ_CAPEX_EST_THOM" hidden="1">"c5502"</definedName>
    <definedName name="IQ_CAPEX_FIN" hidden="1">"c112"</definedName>
    <definedName name="IQ_CAPEX_HIGH_EST" hidden="1">"c3524"</definedName>
    <definedName name="IQ_CAPEX_HIGH_EST_THOM" hidden="1">"c5504"</definedName>
    <definedName name="IQ_CAPEX_INS" hidden="1">"c113"</definedName>
    <definedName name="IQ_CAPEX_LOW_EST" hidden="1">"c3525"</definedName>
    <definedName name="IQ_CAPEX_LOW_EST_THOM" hidden="1">"c5505"</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STDDEV_EST" hidden="1">"c3522"</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_THOM" hidden="1">"c5301"</definedName>
    <definedName name="IQ_CFPS_DET_EST_REUT_CURRENCY_CURRENCY_REUT" hidden="1">"c12526"</definedName>
    <definedName name="IQ_CFPS_EST" hidden="1">"c1667"</definedName>
    <definedName name="IQ_CFPS_EST_THOM" hidden="1">"c4006"</definedName>
    <definedName name="IQ_CFPS_HIGH_EST" hidden="1">"c1669"</definedName>
    <definedName name="IQ_CFPS_HIGH_EST_THOM" hidden="1">"c4008"</definedName>
    <definedName name="IQ_CFPS_LOW_EST" hidden="1">"c1670"</definedName>
    <definedName name="IQ_CFPS_LOW_EST_THOM" hidden="1">"c4009"</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THOM" hidden="1">"c5302"</definedName>
    <definedName name="IQ_DPS_EST" hidden="1">"c1674"</definedName>
    <definedName name="IQ_DPS_EST_THOM" hidden="1">"c4013"</definedName>
    <definedName name="IQ_DPS_HIGH_EST" hidden="1">"c1676"</definedName>
    <definedName name="IQ_DPS_HIGH_EST_THOM" hidden="1">"c4015"</definedName>
    <definedName name="IQ_DPS_LOW_EST" hidden="1">"c1677"</definedName>
    <definedName name="IQ_DPS_LOW_EST_THOM" hidden="1">"c4016"</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THOM" hidden="1">"c5093"</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THOM" hidden="1">"c5303"</definedName>
    <definedName name="IQ_EBIT_EQ_INC" hidden="1">"c3498"</definedName>
    <definedName name="IQ_EBIT_EQ_INC_EXCL_SBC" hidden="1">"c3502"</definedName>
    <definedName name="IQ_EBIT_EST" hidden="1">"c1681"</definedName>
    <definedName name="IQ_EBIT_EST_THOM" hidden="1">"c5105"</definedName>
    <definedName name="IQ_EBIT_EXCL_SBC" hidden="1">"c3082"</definedName>
    <definedName name="IQ_EBIT_HIGH_EST" hidden="1">"c1683"</definedName>
    <definedName name="IQ_EBIT_HIGH_EST_THOM" hidden="1">"c5107"</definedName>
    <definedName name="IQ_EBIT_INT" hidden="1">"c360"</definedName>
    <definedName name="IQ_EBIT_LOW_EST" hidden="1">"c1684"</definedName>
    <definedName name="IQ_EBIT_LOW_EST_THOM" hidden="1">"c5108"</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_CIQ" hidden="1">"c4841"</definedName>
    <definedName name="IQ_EBIT_SBC_GW_ACT_OR_EST_CIQ" hidden="1">"c4845"</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ACT_OR_EST_THOM" hidden="1">"c5300"</definedName>
    <definedName name="IQ_EBITDA_CAPEX_INT" hidden="1">"c368"</definedName>
    <definedName name="IQ_EBITDA_CAPEX_OVER_TOTAL_IE" hidden="1">"c1370"</definedName>
    <definedName name="IQ_EBITDA_DET_EST_REUT_CURRENCY_CURRENCY_REUT" hidden="1">"c12529"</definedName>
    <definedName name="IQ_EBITDA_EQ_INC" hidden="1">"c3496"</definedName>
    <definedName name="IQ_EBITDA_EQ_INC_EXCL_SBC" hidden="1">"c3500"</definedName>
    <definedName name="IQ_EBITDA_EST" hidden="1">"c369"</definedName>
    <definedName name="IQ_EBITDA_EST_CIQ" hidden="1">"c3622"</definedName>
    <definedName name="IQ_EBITDA_EST_THOM" hidden="1">"c3658"</definedName>
    <definedName name="IQ_EBITDA_EXCL_SBC" hidden="1">"c3081"</definedName>
    <definedName name="IQ_EBITDA_HIGH_EST" hidden="1">"c370"</definedName>
    <definedName name="IQ_EBITDA_HIGH_EST_CIQ" hidden="1">"c3624"</definedName>
    <definedName name="IQ_EBITDA_HIGH_EST_THOM" hidden="1">"c3660"</definedName>
    <definedName name="IQ_EBITDA_INT" hidden="1">"c373"</definedName>
    <definedName name="IQ_EBITDA_LOW_EST" hidden="1">"c371"</definedName>
    <definedName name="IQ_EBITDA_LOW_EST_CIQ" hidden="1">"c3625"</definedName>
    <definedName name="IQ_EBITDA_LOW_EST_THOM" hidden="1">"c3661"</definedName>
    <definedName name="IQ_EBITDA_MARGIN" hidden="1">"c372"</definedName>
    <definedName name="IQ_EBITDA_MEDIAN_EST" hidden="1">"c1663"</definedName>
    <definedName name="IQ_EBITDA_MEDIAN_EST_CIQ" hidden="1">"c3623"</definedName>
    <definedName name="IQ_EBITDA_MEDIAN_EST_THOM" hidden="1">"c3659"</definedName>
    <definedName name="IQ_EBITDA_NUM_EST" hidden="1">"c374"</definedName>
    <definedName name="IQ_EBITDA_NUM_EST_CIQ" hidden="1">"c3626"</definedName>
    <definedName name="IQ_EBITDA_NUM_EST_THOM" hidden="1">"c3662"</definedName>
    <definedName name="IQ_EBITDA_OVER_TOTAL_IE" hidden="1">"c1371"</definedName>
    <definedName name="IQ_EBITDA_SBC_ACT_OR_EST_CIQ" hidden="1">"c4862"</definedName>
    <definedName name="IQ_EBITDA_STDDEV_EST" hidden="1">"c375"</definedName>
    <definedName name="IQ_EBITDA_STDDEV_EST_CIQ" hidden="1">"c3627"</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THOM" hidden="1">"c5298"</definedName>
    <definedName name="IQ_EPS_AP" hidden="1">"c8880"</definedName>
    <definedName name="IQ_EPS_AP_ABS" hidden="1">"c8899"</definedName>
    <definedName name="IQ_EPS_EST" hidden="1">"c399"</definedName>
    <definedName name="IQ_EPS_EST_BOTTOM_UP" hidden="1">"c5489"</definedName>
    <definedName name="IQ_EPS_EST_BOTTOM_UP_THOM" hidden="1">"c5647"</definedName>
    <definedName name="IQ_EPS_EST_CIQ" hidden="1">"c4994"</definedName>
    <definedName name="IQ_EPS_EST_THOM" hidden="1">"c5290"</definedName>
    <definedName name="IQ_EPS_GW_ACT_OR_EST_CIQ" hidden="1">"c5066"</definedName>
    <definedName name="IQ_EPS_GW_DET_EST_REUT_CURRENCY_CURRENCY_REUT" hidden="1">"c12533"</definedName>
    <definedName name="IQ_EPS_GW_EST" hidden="1">"c1737"</definedName>
    <definedName name="IQ_EPS_GW_EST_CIQ" hidden="1">"c4723"</definedName>
    <definedName name="IQ_EPS_GW_EST_THOM" hidden="1">"c5133"</definedName>
    <definedName name="IQ_EPS_GW_HIGH_EST" hidden="1">"c1739"</definedName>
    <definedName name="IQ_EPS_GW_HIGH_EST_CIQ" hidden="1">"c4725"</definedName>
    <definedName name="IQ_EPS_GW_HIGH_EST_THOM" hidden="1">"c5135"</definedName>
    <definedName name="IQ_EPS_GW_LOW_EST" hidden="1">"c1740"</definedName>
    <definedName name="IQ_EPS_GW_LOW_EST_CIQ" hidden="1">"c4726"</definedName>
    <definedName name="IQ_EPS_GW_LOW_EST_THOM" hidden="1">"c5136"</definedName>
    <definedName name="IQ_EPS_GW_MEDIAN_EST" hidden="1">"c1738"</definedName>
    <definedName name="IQ_EPS_GW_MEDIAN_EST_CIQ" hidden="1">"c4724"</definedName>
    <definedName name="IQ_EPS_GW_MEDIAN_EST_THOM" hidden="1">"c5134"</definedName>
    <definedName name="IQ_EPS_GW_NUM_EST" hidden="1">"c1741"</definedName>
    <definedName name="IQ_EPS_GW_NUM_EST_CIQ" hidden="1">"c4727"</definedName>
    <definedName name="IQ_EPS_GW_NUM_EST_THOM" hidden="1">"c5137"</definedName>
    <definedName name="IQ_EPS_GW_STDDEV_EST" hidden="1">"c1742"</definedName>
    <definedName name="IQ_EPS_GW_STDDEV_EST_CIQ" hidden="1">"c4728"</definedName>
    <definedName name="IQ_EPS_GW_STDDEV_EST_THOM" hidden="1">"c5138"</definedName>
    <definedName name="IQ_EPS_HIGH_EST" hidden="1">"c400"</definedName>
    <definedName name="IQ_EPS_HIGH_EST_CIQ" hidden="1">"c4995"</definedName>
    <definedName name="IQ_EPS_HIGH_EST_THOM" hidden="1">"c5291"</definedName>
    <definedName name="IQ_EPS_LOW_EST" hidden="1">"c401"</definedName>
    <definedName name="IQ_EPS_LOW_EST_CIQ" hidden="1">"c4996"</definedName>
    <definedName name="IQ_EPS_LOW_EST_THOM" hidden="1">"c5292"</definedName>
    <definedName name="IQ_EPS_MEDIAN_EST" hidden="1">"c1661"</definedName>
    <definedName name="IQ_EPS_MEDIAN_EST_CIQ" hidden="1">"c4997"</definedName>
    <definedName name="IQ_EPS_MEDIAN_EST_THOM" hidden="1">"c5293"</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THOM" hidden="1">"c5288"</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_ACT_OR_EST_CIQ" hidden="1">"c5067"</definedName>
    <definedName name="IQ_EPS_REPORT_ACT_OR_EST_THOM" hidden="1">"c5307"</definedName>
    <definedName name="IQ_EPS_REPORTED_EST" hidden="1">"c1744"</definedName>
    <definedName name="IQ_EPS_REPORTED_EST_CIQ" hidden="1">"c4730"</definedName>
    <definedName name="IQ_EPS_REPORTED_EST_THOM" hidden="1">"c5140"</definedName>
    <definedName name="IQ_EPS_REPORTED_HIGH_EST" hidden="1">"c1746"</definedName>
    <definedName name="IQ_EPS_REPORTED_HIGH_EST_CIQ" hidden="1">"c4732"</definedName>
    <definedName name="IQ_EPS_REPORTED_HIGH_EST_THOM" hidden="1">"c5142"</definedName>
    <definedName name="IQ_EPS_REPORTED_LOW_EST" hidden="1">"c1747"</definedName>
    <definedName name="IQ_EPS_REPORTED_LOW_EST_CIQ" hidden="1">"c4733"</definedName>
    <definedName name="IQ_EPS_REPORTED_LOW_EST_THOM" hidden="1">"c5143"</definedName>
    <definedName name="IQ_EPS_REPORTED_MEDIAN_EST" hidden="1">"c1745"</definedName>
    <definedName name="IQ_EPS_REPORTED_MEDIAN_EST_CIQ" hidden="1">"c4731"</definedName>
    <definedName name="IQ_EPS_REPORTED_MEDIAN_EST_THOM" hidden="1">"c5141"</definedName>
    <definedName name="IQ_EPS_REPORTED_NUM_EST" hidden="1">"c1748"</definedName>
    <definedName name="IQ_EPS_REPORTED_NUM_EST_CIQ" hidden="1">"c4734"</definedName>
    <definedName name="IQ_EPS_REPORTED_NUM_EST_THOM" hidden="1">"c5144"</definedName>
    <definedName name="IQ_EPS_REPORTED_STDDEV_EST" hidden="1">"c1749"</definedName>
    <definedName name="IQ_EPS_REPORTED_STDDEV_EST_CIQ" hidden="1">"c4735"</definedName>
    <definedName name="IQ_EPS_REPORTED_STDDEV_EST_THOM" hidden="1">"c5145"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PS_STDDEV_EST_THOM" hidden="1">"c5289"</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FPS" hidden="1">"c1673"</definedName>
    <definedName name="IQ_EST_ACT_CFPS_THOM" hidden="1">"c4012"</definedName>
    <definedName name="IQ_EST_ACT_DPS" hidden="1">"c1680"</definedName>
    <definedName name="IQ_EST_ACT_DPS_THOM" hidden="1">"c4019"</definedName>
    <definedName name="IQ_EST_ACT_EBIT" hidden="1">"c1687"</definedName>
    <definedName name="IQ_EST_ACT_EBIT_THOM" hidden="1">"c5111"</definedName>
    <definedName name="IQ_EST_ACT_EBITDA" hidden="1">"c1664"</definedName>
    <definedName name="IQ_EST_ACT_EBITDA_THOM" hidden="1">"c3998"</definedName>
    <definedName name="IQ_EST_ACT_EPS" hidden="1">"c1648"</definedName>
    <definedName name="IQ_EST_ACT_EPS_GW" hidden="1">"c1743"</definedName>
    <definedName name="IQ_EST_ACT_EPS_GW_CIQ" hidden="1">"c4729"</definedName>
    <definedName name="IQ_EST_ACT_EPS_GW_THOM" hidden="1">"c5139"</definedName>
    <definedName name="IQ_EST_ACT_EPS_NORM" hidden="1">"c2232"</definedName>
    <definedName name="IQ_EST_ACT_EPS_NORM_CIQ" hidden="1">"c4673"</definedName>
    <definedName name="IQ_EST_ACT_EPS_PRIMARY" hidden="1">"c2232"</definedName>
    <definedName name="IQ_EST_ACT_EPS_REPORTED" hidden="1">"c1750"</definedName>
    <definedName name="IQ_EST_ACT_EPS_REPORTED_CIQ" hidden="1">"c4736"</definedName>
    <definedName name="IQ_EST_ACT_EPS_REPORTED_THOM" hidden="1">"c5146"</definedName>
    <definedName name="IQ_EST_ACT_EPS_THOM" hidden="1">"c5294"</definedName>
    <definedName name="IQ_EST_ACT_FFO" hidden="1">"c1666"</definedName>
    <definedName name="IQ_EST_ACT_FFO_REUT" hidden="1">"c3843"</definedName>
    <definedName name="IQ_EST_ACT_FFO_THOM" hidden="1">"c4005"</definedName>
    <definedName name="IQ_EST_ACT_GROSS_MARGIN" hidden="1">"c5553"</definedName>
    <definedName name="IQ_EST_ACT_GROSS_MARGIN_THOM" hidden="1">"c5561"</definedName>
    <definedName name="IQ_EST_ACT_NAV" hidden="1">"c1757"</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THOM" hidden="1">"c5132"</definedName>
    <definedName name="IQ_EST_ACT_OPER_INC" hidden="1">"c1694"</definedName>
    <definedName name="IQ_EST_ACT_OPER_INC_THOM" hidden="1">"c5118"</definedName>
    <definedName name="IQ_EST_ACT_PRETAX_INC" hidden="1">"c1701"</definedName>
    <definedName name="IQ_EST_ACT_PRETAX_INC_THOM" hidden="1">"c5125"</definedName>
    <definedName name="IQ_EST_ACT_RECURRING_PROFIT" hidden="1">"c4411"</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THOM" hidden="1">"c3997"</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CIQ" hidden="1">"c4769"</definedName>
    <definedName name="IQ_EST_CURRENCY_THOM" hidden="1">"c5280"</definedName>
    <definedName name="IQ_EST_DATE" hidden="1">"c1634"</definedName>
    <definedName name="IQ_EST_DATE_CIQ" hidden="1">"c4770"</definedName>
    <definedName name="IQ_EST_DATE_THOM" hidden="1">"c5281"</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SURPRISE_PERCENT" hidden="1">"c1876"</definedName>
    <definedName name="IQ_EST_EBIT_SURPRISE_PERCENT_THOM" hidden="1">"c5193"</definedName>
    <definedName name="IQ_EST_EBITDA_DIFF" hidden="1">"c1867"</definedName>
    <definedName name="IQ_EST_EBITDA_DIFF_THOM" hidden="1">"c5184"</definedName>
    <definedName name="IQ_EST_EBITDA_GROWTH_1YR" hidden="1">"c1766"</definedName>
    <definedName name="IQ_EST_EBITDA_GROWTH_1YR_THOM" hidden="1">"c5161"</definedName>
    <definedName name="IQ_EST_EBITDA_GROWTH_2YR" hidden="1">"c1767"</definedName>
    <definedName name="IQ_EST_EBITDA_GROWTH_2YR_THOM" hidden="1">"c5162"</definedName>
    <definedName name="IQ_EST_EBITDA_GROWTH_Q_1YR" hidden="1">"c1768"</definedName>
    <definedName name="IQ_EST_EBITDA_GROWTH_Q_1YR_THOM" hidden="1">"c5163"</definedName>
    <definedName name="IQ_EST_EBITDA_SEQ_GROWTH_Q" hidden="1">"c1769"</definedName>
    <definedName name="IQ_EST_EBITDA_SEQ_GROWTH_Q_THOM" hidden="1">"c5164"</definedName>
    <definedName name="IQ_EST_EBITDA_SURPRISE_PERCENT" hidden="1">"c1868"</definedName>
    <definedName name="IQ_EST_EBITDA_SURPRISE_PERCENT_THOM" hidden="1">"c5185"</definedName>
    <definedName name="IQ_EST_EPS_DIFF" hidden="1">"c1864"</definedName>
    <definedName name="IQ_EST_EPS_DIFF_THOM" hidden="1">"c5295"</definedName>
    <definedName name="IQ_EST_EPS_GROWTH_1YR" hidden="1">"c1636"</definedName>
    <definedName name="IQ_EST_EPS_GROWTH_1YR_CIQ" hidden="1">"c3628"</definedName>
    <definedName name="IQ_EST_EPS_GROWTH_1YR_THOM" hidden="1">"c3664"</definedName>
    <definedName name="IQ_EST_EPS_GROWTH_2YR" hidden="1">"c1637"</definedName>
    <definedName name="IQ_EST_EPS_GROWTH_2YR_THOM" hidden="1">"c5154"</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HIGH_THOM" hidden="1">"c5101"</definedName>
    <definedName name="IQ_EST_EPS_GROWTH_5YR_LOW" hidden="1">"c1658"</definedName>
    <definedName name="IQ_EST_EPS_GROWTH_5YR_LOW_CIQ" hidden="1">"c4664"</definedName>
    <definedName name="IQ_EST_EPS_GROWTH_5YR_LOW_THOM" hidden="1">"c5102"</definedName>
    <definedName name="IQ_EST_EPS_GROWTH_5YR_MEDIAN" hidden="1">"c1656"</definedName>
    <definedName name="IQ_EST_EPS_GROWTH_5YR_MEDIAN_CIQ" hidden="1">"c5480"</definedName>
    <definedName name="IQ_EST_EPS_GROWTH_5YR_MEDIAN_THOM" hidden="1">"c5100"</definedName>
    <definedName name="IQ_EST_EPS_GROWTH_5YR_NUM" hidden="1">"c1659"</definedName>
    <definedName name="IQ_EST_EPS_GROWTH_5YR_NUM_CIQ" hidden="1">"c4665"</definedName>
    <definedName name="IQ_EST_EPS_GROWTH_5YR_NUM_THOM" hidden="1">"c5103"</definedName>
    <definedName name="IQ_EST_EPS_GROWTH_5YR_STDDEV" hidden="1">"c1660"</definedName>
    <definedName name="IQ_EST_EPS_GROWTH_5YR_STDDEV_CIQ" hidden="1">"c4666"</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THOM" hidden="1">"c5155"</definedName>
    <definedName name="IQ_EST_EPS_GW_DIFF" hidden="1">"c1891"</definedName>
    <definedName name="IQ_EST_EPS_GW_DIFF_CIQ" hidden="1">"c4761"</definedName>
    <definedName name="IQ_EST_EPS_GW_DIFF_THOM" hidden="1">"c5200"</definedName>
    <definedName name="IQ_EST_EPS_GW_SURPRISE_PERCENT" hidden="1">"c1892"</definedName>
    <definedName name="IQ_EST_EPS_GW_SURPRISE_PERCENT_CIQ" hidden="1">"c4762"</definedName>
    <definedName name="IQ_EST_EPS_GW_SURPRISE_PERCENT_THOM" hidden="1">"c5201"</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THOM" hidden="1">"c5203"</definedName>
    <definedName name="IQ_EST_EPS_SEQ_GROWTH_Q" hidden="1">"c1764"</definedName>
    <definedName name="IQ_EST_EPS_SEQ_GROWTH_Q_THOM" hidden="1">"c5156"</definedName>
    <definedName name="IQ_EST_EPS_SURPRISE" hidden="1">"c1635"</definedName>
    <definedName name="IQ_EST_EPS_SURPRISE_PERCENT" hidden="1">"c1635"</definedName>
    <definedName name="IQ_EST_EPS_SURPRISE_PERCENT_THOM" hidden="1">"c5296"</definedName>
    <definedName name="IQ_EST_FFO_DIFF" hidden="1">"c1869"</definedName>
    <definedName name="IQ_EST_FFO_DIFF_REUT" hidden="1">"c3890"</definedName>
    <definedName name="IQ_EST_FFO_DIFF_THOM" hidden="1">"c5186"</definedName>
    <definedName name="IQ_EST_FFO_GROWTH_1YR" hidden="1">"c1770"</definedName>
    <definedName name="IQ_EST_FFO_GROWTH_1YR_THOM" hidden="1">"c5170"</definedName>
    <definedName name="IQ_EST_FFO_GROWTH_2YR" hidden="1">"c1771"</definedName>
    <definedName name="IQ_EST_FFO_GROWTH_2YR_THOM" hidden="1">"c5171"</definedName>
    <definedName name="IQ_EST_FFO_GROWTH_Q_1YR" hidden="1">"c1772"</definedName>
    <definedName name="IQ_EST_FFO_GROWTH_Q_1YR_THOM" hidden="1">"c5172"</definedName>
    <definedName name="IQ_EST_FFO_SEQ_GROWTH_Q" hidden="1">"c1773"</definedName>
    <definedName name="IQ_EST_FFO_SEQ_GROWTH_Q_THOM" hidden="1">"c5173"</definedName>
    <definedName name="IQ_EST_FFO_SURPRISE_PERCENT" hidden="1">"c1870"</definedName>
    <definedName name="IQ_EST_FFO_SURPRISE_PERCENT_REUT" hidden="1">"c3891"</definedName>
    <definedName name="IQ_EST_FFO_SURPRISE_PERCENT_THOM" hidden="1">"c5187"</definedName>
    <definedName name="IQ_EST_FOOTNOTE" hidden="1">"c4540"</definedName>
    <definedName name="IQ_EST_FOOTNOTE_THOM" hidden="1">"c5313"</definedName>
    <definedName name="IQ_EST_NI_DIFF" hidden="1">"c1885"</definedName>
    <definedName name="IQ_EST_NI_DIFF_THOM" hidden="1">"c5198"</definedName>
    <definedName name="IQ_EST_NI_SURPRISE_PERCENT" hidden="1">"c1886"</definedName>
    <definedName name="IQ_EST_NI_SURPRISE_PERCENT_THOM" hidden="1">"c5199"</definedName>
    <definedName name="IQ_EST_NUM_BUY" hidden="1">"c1759"</definedName>
    <definedName name="IQ_EST_NUM_BUY_REUT" hidden="1">"c3869"</definedName>
    <definedName name="IQ_EST_NUM_BUY_THOM" hidden="1">"c5165"</definedName>
    <definedName name="IQ_EST_NUM_HIGH_REC" hidden="1">"c5649"</definedName>
    <definedName name="IQ_EST_NUM_HIGH_REC_THOM" hidden="1">"c5166"</definedName>
    <definedName name="IQ_EST_NUM_HIGHEST_REC" hidden="1">"c5648"</definedName>
    <definedName name="IQ_EST_NUM_HIGHEST_REC_THOM" hidden="1">"c5165"</definedName>
    <definedName name="IQ_EST_NUM_HOLD" hidden="1">"c1761"</definedName>
    <definedName name="IQ_EST_NUM_HOLD_REUT" hidden="1">"c3871"</definedName>
    <definedName name="IQ_EST_NUM_HOLD_THOM" hidden="1">"c5167"</definedName>
    <definedName name="IQ_EST_NUM_LOW_REC" hidden="1">"c5651"</definedName>
    <definedName name="IQ_EST_NUM_LOW_REC_THOM" hidden="1">"c5168"</definedName>
    <definedName name="IQ_EST_NUM_LOWEST_REC" hidden="1">"c5652"</definedName>
    <definedName name="IQ_EST_NUM_LOWEST_REC_THOM" hidden="1">"c5169"</definedName>
    <definedName name="IQ_EST_NUM_NEUTRAL_REC" hidden="1">"c5650"</definedName>
    <definedName name="IQ_EST_NUM_NEUTRAL_REC_THOM" hidden="1">"c5167"</definedName>
    <definedName name="IQ_EST_NUM_OUTPERFORM" hidden="1">"c1760"</definedName>
    <definedName name="IQ_EST_NUM_OUTPERFORM_REUT" hidden="1">"c3870"</definedName>
    <definedName name="IQ_EST_NUM_OUTPERFORM_THOM" hidden="1">"c5166"</definedName>
    <definedName name="IQ_EST_NUM_SELL" hidden="1">"c1763"</definedName>
    <definedName name="IQ_EST_NUM_SELL_REUT" hidden="1">"c3873"</definedName>
    <definedName name="IQ_EST_NUM_SELL_THOM" hidden="1">"c5169"</definedName>
    <definedName name="IQ_EST_NUM_UNDERPERFORM" hidden="1">"c1762"</definedName>
    <definedName name="IQ_EST_NUM_UNDERPERFORM_REUT" hidden="1">"c3872"</definedName>
    <definedName name="IQ_EST_NUM_UNDERPERFORM_THOM" hidden="1">"c5168"</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RE_TAX_DIFF" hidden="1">"c1879"</definedName>
    <definedName name="IQ_EST_PRE_TAX_DIFF_THOM" hidden="1">"c5196"</definedName>
    <definedName name="IQ_EST_PRE_TAX_SURPRISE_PERCENT" hidden="1">"c1880"</definedName>
    <definedName name="IQ_EST_PRE_TAX_SURPRISE_PERCENT_THOM" hidden="1">"c5197"</definedName>
    <definedName name="IQ_EST_REV_DIFF" hidden="1">"c1865"</definedName>
    <definedName name="IQ_EST_REV_DIFF_THOM" hidden="1">"c5182"</definedName>
    <definedName name="IQ_EST_REV_GROWTH_1YR" hidden="1">"c1638"</definedName>
    <definedName name="IQ_EST_REV_GROWTH_1YR_THOM" hidden="1">"c5157"</definedName>
    <definedName name="IQ_EST_REV_GROWTH_2YR" hidden="1">"c1639"</definedName>
    <definedName name="IQ_EST_REV_GROWTH_2YR_THOM" hidden="1">"c5158"</definedName>
    <definedName name="IQ_EST_REV_GROWTH_Q_1YR" hidden="1">"c1640"</definedName>
    <definedName name="IQ_EST_REV_GROWTH_Q_1YR_THOM" hidden="1">"c5159"</definedName>
    <definedName name="IQ_EST_REV_SEQ_GROWTH_Q" hidden="1">"c1765"</definedName>
    <definedName name="IQ_EST_REV_SEQ_GROWTH_Q_THOM" hidden="1">"c5160"</definedName>
    <definedName name="IQ_EST_REV_SURPRISE_PERCENT" hidden="1">"c1866"</definedName>
    <definedName name="IQ_EST_REV_SURPRISE_PERCENT_THOM" hidden="1">"c5183"</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_CIQ" hidden="1">"c4960"</definedName>
    <definedName name="IQ_FFO_EST" hidden="1">"c418"</definedName>
    <definedName name="IQ_FFO_EST_DET_EST" hidden="1">"c12059"</definedName>
    <definedName name="IQ_FFO_EST_DET_EST_CIQ" hidden="1">"c12121"</definedName>
    <definedName name="IQ_FFO_EST_DET_EST_CIQ_COL" hidden="1">"c12185"</definedName>
    <definedName name="IQ_FFO_EST_DET_EST_CURRENCY" hidden="1">"c12466"</definedName>
    <definedName name="IQ_FFO_EST_DET_EST_CURRENCY_CIQ" hidden="1">"c12512"</definedName>
    <definedName name="IQ_FFO_EST_DET_EST_CURRENCY_CIQ_COL" hidden="1">"c12560"</definedName>
    <definedName name="IQ_FFO_EST_DET_EST_CURRENCY_REUT" hidden="1">"c12536"</definedName>
    <definedName name="IQ_FFO_EST_DET_EST_CURRENCY_THOM" hidden="1">"c12487"</definedName>
    <definedName name="IQ_FFO_EST_DET_EST_DATE" hidden="1">"c12212"</definedName>
    <definedName name="IQ_FFO_EST_DET_EST_DATE_CIQ" hidden="1">"c12267"</definedName>
    <definedName name="IQ_FFO_EST_DET_EST_DATE_CIQ_COL" hidden="1">"c12323"</definedName>
    <definedName name="IQ_FFO_EST_DET_EST_DATE_REUT" hidden="1">"c12295"</definedName>
    <definedName name="IQ_FFO_EST_DET_EST_DATE_THOM" hidden="1">"c12238"</definedName>
    <definedName name="IQ_FFO_EST_DET_EST_INCL" hidden="1">"c12349"</definedName>
    <definedName name="IQ_FFO_EST_DET_EST_INCL_CIQ" hidden="1">"c12395"</definedName>
    <definedName name="IQ_FFO_EST_DET_EST_INCL_CIQ_COL" hidden="1">"c12443"</definedName>
    <definedName name="IQ_FFO_EST_DET_EST_INCL_REUT" hidden="1">"c12419"</definedName>
    <definedName name="IQ_FFO_EST_DET_EST_INCL_THOM" hidden="1">"c12370"</definedName>
    <definedName name="IQ_FFO_EST_DET_EST_ORIGIN" hidden="1">"c12722"</definedName>
    <definedName name="IQ_FFO_EST_DET_EST_ORIGIN_CIQ" hidden="1">"c12720"</definedName>
    <definedName name="IQ_FFO_EST_DET_EST_ORIGIN_CIQ_COL" hidden="1">"c12723"</definedName>
    <definedName name="IQ_FFO_EST_DET_EST_ORIGIN_REUT" hidden="1">"c12724"</definedName>
    <definedName name="IQ_FFO_EST_DET_EST_ORIGIN_THOM" hidden="1">"c12608"</definedName>
    <definedName name="IQ_FFO_EST_DET_EST_REUT" hidden="1">"c12153"</definedName>
    <definedName name="IQ_FFO_EST_DET_EST_THOM" hidden="1">"c12088"</definedName>
    <definedName name="IQ_FFO_EST_REUT" hidden="1">"c3837"</definedName>
    <definedName name="IQ_FFO_EST_THOM" hidden="1">"c3999"</definedName>
    <definedName name="IQ_FFO_HIGH_EST" hidden="1">"c419"</definedName>
    <definedName name="IQ_FFO_HIGH_EST_REUT" hidden="1">"c3839"</definedName>
    <definedName name="IQ_FFO_HIGH_EST_THOM" hidden="1">"c4001"</definedName>
    <definedName name="IQ_FFO_LOW_EST" hidden="1">"c420"</definedName>
    <definedName name="IQ_FFO_LOW_EST_REUT" hidden="1">"c3840"</definedName>
    <definedName name="IQ_FFO_LOW_EST_THOM" hidden="1">"c4002"</definedName>
    <definedName name="IQ_FFO_MEDIAN_EST" hidden="1">"c1665"</definedName>
    <definedName name="IQ_FFO_MEDIAN_EST_REUT" hidden="1">"c3838"</definedName>
    <definedName name="IQ_FFO_MEDIAN_EST_THOM" hidden="1">"c4000"</definedName>
    <definedName name="IQ_FFO_NUM_EST" hidden="1">"c421"</definedName>
    <definedName name="IQ_FFO_NUM_EST_REUT" hidden="1">"c3841"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FO_STDDEV_EST" hidden="1">"c422"</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THOM" hidden="1">"c6802"</definedName>
    <definedName name="IQ_FISCAL_Y" hidden="1">"c441"</definedName>
    <definedName name="IQ_FISCAL_Y_EST" hidden="1">"c6795"</definedName>
    <definedName name="IQ_FISCAL_Y_EST_CIQ" hidden="1">"c6807"</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40385.6059837962</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THOM" hidden="1">"c4027"</definedName>
    <definedName name="IQ_NET_DEBT_HIGH_EST" hidden="1">"c3518"</definedName>
    <definedName name="IQ_NET_DEBT_HIGH_EST_THOM" hidden="1">"c4029"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THOM" hidden="1">"c5126"</definedName>
    <definedName name="IQ_NI_HIGH_EST" hidden="1">"c1718"</definedName>
    <definedName name="IQ_NI_HIGH_EST_THOM" hidden="1">"c5128"</definedName>
    <definedName name="IQ_NI_LOW_EST" hidden="1">"c1719"</definedName>
    <definedName name="IQ_NI_LOW_EST_THOM" hidden="1">"c5129"</definedName>
    <definedName name="IQ_NI_MARGIN" hidden="1">"c794"</definedName>
    <definedName name="IQ_NI_MEDIAN_EST" hidden="1">"c1717"</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SBC_ACT_OR_EST_CIQ" hidden="1">"c5012"</definedName>
    <definedName name="IQ_NI_SBC_GW_ACT_OR_EST_CIQ" hidden="1">"c5016"</definedName>
    <definedName name="IQ_NI_SFAS" hidden="1">"c795"</definedName>
    <definedName name="IQ_NI_STDDEV_EST" hidden="1">"c1721"</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_THOM" hidden="1">"c5304"</definedName>
    <definedName name="IQ_OPER_INC_BR" hidden="1">"c850"</definedName>
    <definedName name="IQ_OPER_INC_EST" hidden="1">"c1688"</definedName>
    <definedName name="IQ_OPER_INC_EST_THOM" hidden="1">"c5112"</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THOM" hidden="1">"c4056"</definedName>
    <definedName name="IQ_PE_NORMALIZED" hidden="1">"c2207"</definedName>
    <definedName name="IQ_PE_RATIO" hidden="1">"c1610"</definedName>
    <definedName name="IQ_PEG_FWD" hidden="1">"c1863"</definedName>
    <definedName name="IQ_PEG_FWD_CIQ" hidden="1">"c4045"</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THOM" hidden="1">"c5207"</definedName>
    <definedName name="IQ_PERCENT_CHANGE_EST_FFO_12MONTHS" hidden="1">"c1828"</definedName>
    <definedName name="IQ_PERCENT_CHANGE_EST_FFO_12MONTHS_CIQ" hidden="1">"c3769"</definedName>
    <definedName name="IQ_PERCENT_CHANGE_EST_FFO_12MONTHS_CIQ_COL" hidden="1">"c11119"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CIQ_COL" hidden="1">"c11120"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CIQ_COL" hidden="1">"c11116"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CIQ_COL" hidden="1">"c11117"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CIQ_COL" hidden="1">"c11118"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CIQ_COL" hidden="1">"c11114"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CIQ_COL" hidden="1">"c11115"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CIQ_COL" hidden="1">"c11145"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THOM" hidden="1">"c5215"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_EST" hidden="1">"c1695"</definedName>
    <definedName name="IQ_PRETAX_INC_EST_THOM" hidden="1">"c5119"</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RETURN_ASSETS_FDIC" hidden="1">"c6731"</definedName>
    <definedName name="IQ_PRICE_CFPS_FWD" hidden="1">"c2237"</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THOM" hidden="1">"c3649"</definedName>
    <definedName name="IQ_PRICEDATE" hidden="1">"c1069"</definedName>
    <definedName name="IQ_PRICING_DATE" hidden="1">"c1613"</definedName>
    <definedName name="IQ_PRIMARY_EPS_TYPE" hidden="1">"c4498"</definedName>
    <definedName name="IQ_PRIMARY_EPS_TYPE_THOM" hidden="1">"c5297"</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_CIQ" hidden="1">"c5045"</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THOM" hidden="1">"c4034"</definedName>
    <definedName name="IQ_RETURN_ASSETS_FDIC" hidden="1">"c6730"</definedName>
    <definedName name="IQ_RETURN_ASSETS_FS" hidden="1">"c1116"</definedName>
    <definedName name="IQ_RETURN_ASSETS_HIGH_EST" hidden="1">"c3530"</definedName>
    <definedName name="IQ_RETURN_ASSETS_HIGH_EST_THOM" hidden="1">"c4036"</definedName>
    <definedName name="IQ_RETURN_ASSETS_LOW_EST" hidden="1">"c3531"</definedName>
    <definedName name="IQ_RETURN_ASSETS_LOW_EST_THOM" hidden="1">"c4037"</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EMBEDDED_VALUE" hidden="1">"c9974"</definedName>
    <definedName name="IQ_RETURN_EQUITY" hidden="1">"c1118"</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THOM" hidden="1">"c5479"</definedName>
    <definedName name="IQ_RETURN_EQUITY_FDIC" hidden="1">"c6732"</definedName>
    <definedName name="IQ_RETURN_EQUITY_FS" hidden="1">"c1121"</definedName>
    <definedName name="IQ_RETURN_EQUITY_HIGH_EST" hidden="1">"c3536"</definedName>
    <definedName name="IQ_RETURN_EQUITY_HIGH_EST_THOM" hidden="1">"c5283"</definedName>
    <definedName name="IQ_RETURN_EQUITY_LOW_EST" hidden="1">"c3537"</definedName>
    <definedName name="IQ_RETURN_EQUITY_LOW_EST_THOM" hidden="1">"c5284"</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ACT_OR_EST_THOM" hidden="1">"c5299"</definedName>
    <definedName name="IQ_REVENUE_EST" hidden="1">"c1126"</definedName>
    <definedName name="IQ_REVENUE_EST_CIQ" hidden="1">"c3616"</definedName>
    <definedName name="IQ_REVENUE_EST_THOM" hidden="1">"c3652"</definedName>
    <definedName name="IQ_REVENUE_HIGH_EST" hidden="1">"c1127"</definedName>
    <definedName name="IQ_REVENUE_HIGH_EST_CIQ" hidden="1">"c3618"</definedName>
    <definedName name="IQ_REVENUE_HIGH_EST_THOM" hidden="1">"c3654"</definedName>
    <definedName name="IQ_REVENUE_LOW_EST" hidden="1">"c1128"</definedName>
    <definedName name="IQ_REVENUE_LOW_EST_CIQ" hidden="1">"c3619"</definedName>
    <definedName name="IQ_REVENUE_LOW_EST_THOM" hidden="1">"c3655"</definedName>
    <definedName name="IQ_REVENUE_MEDIAN_EST" hidden="1">"c1662"</definedName>
    <definedName name="IQ_REVENUE_MEDIAN_EST_CIQ" hidden="1">"c3617"</definedName>
    <definedName name="IQ_REVENUE_MEDIAN_EST_THOM" hidden="1">"c3653"</definedName>
    <definedName name="IQ_REVENUE_NUM_EST" hidden="1">"c1129"</definedName>
    <definedName name="IQ_REVENUE_NUM_EST_CIQ" hidden="1">"c3620"</definedName>
    <definedName name="IQ_REVENUE_NUM_EST_THOM" hidden="1">"c3656"</definedName>
    <definedName name="IQ_REVISION_DATE_" hidden="1">39776.5159259259</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THOM" hidden="1">"c5098"</definedName>
    <definedName name="IQ_TARGET_PRICE_STDDEV" hidden="1">"c1654"</definedName>
    <definedName name="IQ_TARGET_PRICE_STDDEV_CIQ" hidden="1">"c4662"</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THOM" hidden="1">"c4057"</definedName>
    <definedName name="IQ_TEV_EMPLOYEE_AVG" hidden="1">"c1225"</definedName>
    <definedName name="IQ_TEV_EST" hidden="1">"c4526"</definedName>
    <definedName name="IQ_TEV_EST_THOM" hidden="1">"c5529"</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L3" hidden="1">"$L$4:$L$8"</definedName>
    <definedName name="IQRS3" hidden="1">"$S$4:$S$8"</definedName>
    <definedName name="IRR">#REF!</definedName>
    <definedName name="IRRdetail">#REF!</definedName>
    <definedName name="IRRS">#REF!</definedName>
    <definedName name="IRRsummary">#REF!</definedName>
    <definedName name="is_jrDebt">'[72]Junior Debt'!$C$20</definedName>
    <definedName name="is_jrRefi">'[72]Junior Debt'!$C$45</definedName>
    <definedName name="is_SrDebt">'[72]Senior Debt'!$C$19</definedName>
    <definedName name="is_SrRefi">'[72]Senior Debt'!$C$45</definedName>
    <definedName name="iteratecell_condo">#REF!</definedName>
    <definedName name="IterateCellTH">#REF!</definedName>
    <definedName name="ja">[34]Hilfslisten!$A$1</definedName>
    <definedName name="jaehrlich">[34]Hilfslisten!$B$1</definedName>
    <definedName name="jaehrlich2">[34]Hilfslisten!$B$2</definedName>
    <definedName name="JDE_DATA">[73]JDE!$A$5:$P$5000</definedName>
    <definedName name="jhoe" localSheetId="1">'Ex-ante Kostenrechner'!jhoe</definedName>
    <definedName name="jhoe">[0]!jhoe</definedName>
    <definedName name="jjj">'[74]DETAILED PROFORMA'!#REF!</definedName>
    <definedName name="joe">#REF!</definedName>
    <definedName name="jokjj" localSheetId="1" hidden="1">{"pg1",#N/A,FALSE,"DC Summ";"pg1",#N/A,FALSE,"Assump";"pg2",#N/A,FALSE,"Assump";"PG3",#N/A,FALSE,"Assump";"pg1",#N/A,FALSE,"DCN1";"page_a",#N/A,FALSE,"DCN2";"page_b",#N/A,FALSE,"DCN2";"PG1",#N/A,FALSE,"DCN3";"PG1",#N/A,FALSE,"DCN4";"PG1",#N/A,FALSE,"DCN5";"pg1",#N/A,FALSE,"DCN6";"PG1",#N/A,FALSE,"DCN7"}</definedName>
    <definedName name="jokjj" hidden="1">{"pg1",#N/A,FALSE,"DC Summ";"pg1",#N/A,FALSE,"Assump";"pg2",#N/A,FALSE,"Assump";"PG3",#N/A,FALSE,"Assump";"pg1",#N/A,FALSE,"DCN1";"page_a",#N/A,FALSE,"DCN2";"page_b",#N/A,FALSE,"DCN2";"PG1",#N/A,FALSE,"DCN3";"PG1",#N/A,FALSE,"DCN4";"PG1",#N/A,FALSE,"DCN5";"pg1",#N/A,FALSE,"DCN6";"PG1",#N/A,FALSE,"DCN7"}</definedName>
    <definedName name="jokjj2" localSheetId="1" hidden="1">{"pg1",#N/A,FALSE,"DC Summ";"pg1",#N/A,FALSE,"Assump";"pg2",#N/A,FALSE,"Assump";"PG3",#N/A,FALSE,"Assump";"pg1",#N/A,FALSE,"DCN1";"page_a",#N/A,FALSE,"DCN2";"page_b",#N/A,FALSE,"DCN2";"PG1",#N/A,FALSE,"DCN3";"PG1",#N/A,FALSE,"DCN4";"PG1",#N/A,FALSE,"DCN5";"pg1",#N/A,FALSE,"DCN6";"PG1",#N/A,FALSE,"DCN7"}</definedName>
    <definedName name="jokjj2" hidden="1">{"pg1",#N/A,FALSE,"DC Summ";"pg1",#N/A,FALSE,"Assump";"pg2",#N/A,FALSE,"Assump";"PG3",#N/A,FALSE,"Assump";"pg1",#N/A,FALSE,"DCN1";"page_a",#N/A,FALSE,"DCN2";"page_b",#N/A,FALSE,"DCN2";"PG1",#N/A,FALSE,"DCN3";"PG1",#N/A,FALSE,"DCN4";"PG1",#N/A,FALSE,"DCN5";"pg1",#N/A,FALSE,"DCN6";"PG1",#N/A,FALSE,"DCN7"}</definedName>
    <definedName name="JUSTP">#REF!</definedName>
    <definedName name="JV_PORTFOLIO">#REF!</definedName>
    <definedName name="JVEQUITY2">'[69]Project Capitalization'!#REF!</definedName>
    <definedName name="JVPREFERREDRETURN">'[69]Project Capitalization'!#REF!</definedName>
    <definedName name="jvterm">[40]Inputs!$C$8</definedName>
    <definedName name="K2_WBEVMODE" hidden="1">-1</definedName>
    <definedName name="keineNMSteigerung">[34]Hilfslisten!$N$2</definedName>
    <definedName name="kontokorrent">'[12]Vorgabenblatt BetriPhase'!#REF!</definedName>
    <definedName name="KYLE">#REF!</definedName>
    <definedName name="l.constant">'[31]9Pricing Matrix'!#REF!</definedName>
    <definedName name="Lag">'[10]PJ Files'!$BR$1</definedName>
    <definedName name="LAND_ACQ_MO">[7]Assmp!$I$9</definedName>
    <definedName name="Land_Basis">[75]Assume!#REF!</definedName>
    <definedName name="LANDACQ_DATE">[26]Assmp!$I$10</definedName>
    <definedName name="LANDCost">[7]PreDev!$E$92</definedName>
    <definedName name="LandPrice">'[44]Detailed Budget - 2'!$G$22</definedName>
    <definedName name="LandPrices">'[44]Waterfall - 8'!#REF!</definedName>
    <definedName name="LandSensitivity">'[44]Waterfall - 8'!#REF!</definedName>
    <definedName name="LANDSF">[4]Input!#REF!</definedName>
    <definedName name="LANGUAGE">'[76]Bilan TVA'!$F$1</definedName>
    <definedName name="LanguageUsed">[34]Dictionary!$A$1</definedName>
    <definedName name="LASTCALCtext">[26]Sum!$J$3</definedName>
    <definedName name="LASTLEASEMO">#REF!</definedName>
    <definedName name="LASTLSMO">#REF!</definedName>
    <definedName name="LastRowA">4</definedName>
    <definedName name="LBREP_CF">'[45]Returns Summary (2)'!$O$287:$CC$287</definedName>
    <definedName name="LeadAdmin">[26]Exp!$C$81</definedName>
    <definedName name="LeadAdv">[26]Exp!$C$83</definedName>
    <definedName name="LeadIns">[26]Exp!$C$87</definedName>
    <definedName name="LeadMFee">[26]Exp!$C$88</definedName>
    <definedName name="LeadRM">[26]Exp!$C$84</definedName>
    <definedName name="LeadSal">[26]Exp!$C$82</definedName>
    <definedName name="LeadUtil">[26]Exp!$C$85</definedName>
    <definedName name="Lease_Term">#REF!</definedName>
    <definedName name="Lease_Up">'[16]NOT USED'!$B$33</definedName>
    <definedName name="LeaseAnal_pg1">#REF!</definedName>
    <definedName name="LeaseAnal_pg2">#REF!</definedName>
    <definedName name="LeaseAnal_pg3">#REF!</definedName>
    <definedName name="LeaseCommSched">#REF!</definedName>
    <definedName name="leased">#REF!</definedName>
    <definedName name="leased_unit_count">'[77]Unit Mix Inputs'!$I$36:$I$1035</definedName>
    <definedName name="leased_unit_rent">'[77]Unit Mix Inputs'!$M$36:$M$1035</definedName>
    <definedName name="leased_unit_size">'[77]Unit Mix Inputs'!$L$36:$L$1035</definedName>
    <definedName name="leased_unit_type">'[77]Unit Mix Inputs'!$K$36:$K$1035</definedName>
    <definedName name="LeaseTerm">[26]Exp!$D$54</definedName>
    <definedName name="Leaseup_schedule">#REF!</definedName>
    <definedName name="LEASEXP">#REF!</definedName>
    <definedName name="Lender">'[16]NOT USED'!$B$37</definedName>
    <definedName name="LetzterRelevanteIndex">[34]CPI!$I$10</definedName>
    <definedName name="LetzterRelevanteMonat">[34]CPI!$I$9</definedName>
    <definedName name="LevYield">'[17]2Monthly Price Calculation'!#REF!</definedName>
    <definedName name="LglLeaseFee">#REF!</definedName>
    <definedName name="LI">#REF!</definedName>
    <definedName name="lincoln">[30]Assumptions!$F$28</definedName>
    <definedName name="LINCSPLIT">#REF!</definedName>
    <definedName name="linda">'[78](11'!#REF!</definedName>
    <definedName name="ListOffset" hidden="1">1</definedName>
    <definedName name="LOAN">#REF!</definedName>
    <definedName name="Loan_Amort">'[16]NOT USED'!$B$42</definedName>
    <definedName name="Loan_Amount">[43]Summary!#REF!</definedName>
    <definedName name="Loan_Ass_Fee">'[16]NOT USED'!$B$48</definedName>
    <definedName name="Loan_Bal">'[16]NOT USED'!$B$40</definedName>
    <definedName name="LOAN_CONST">'[10]2Assumptions'!$C$228</definedName>
    <definedName name="Loan_Constant">'[16]NOT USED'!$B$45</definedName>
    <definedName name="LOAN_FEE">'[17]2Monthly Price Calculation'!#REF!</definedName>
    <definedName name="Loan_Init_Bal">'[16]NOT USED'!$B$38</definedName>
    <definedName name="Loan_IR">'[16]NOT USED'!$B$41</definedName>
    <definedName name="Loan_Mat_Date">'[16]NOT USED'!$B$47</definedName>
    <definedName name="Loan_PMT">'[16]NOT USED'!$B$43</definedName>
    <definedName name="Loan_PMT_Mo">'[16]NOT USED'!$B$43</definedName>
    <definedName name="Loan_Prep">'[16]NOT USED'!$B$49</definedName>
    <definedName name="Loan_Rate">[29]Summary!#REF!</definedName>
    <definedName name="Loan_Serv">'[16]NOT USED'!$B$50</definedName>
    <definedName name="Loan_Start">'[16]NOT USED'!$B$39</definedName>
    <definedName name="Loan_Term">'[16]NOT USED'!$B$46</definedName>
    <definedName name="Loan_to_Value">[29]Summary!#REF!</definedName>
    <definedName name="Loan2">'[31]9Pricing Matrix'!#REF!</definedName>
    <definedName name="LOANPROCEEDS">#REF!</definedName>
    <definedName name="LoanTable">#REF!</definedName>
    <definedName name="LOC">#REF!</definedName>
    <definedName name="LOCATION">[26]Assmp!$C$8</definedName>
    <definedName name="lookback">#REF!</definedName>
    <definedName name="LOOPSUM">#REF!</definedName>
    <definedName name="LOSS">#REF!</definedName>
    <definedName name="LSBEGIN1">[4]Input!#REF!</definedName>
    <definedName name="LSEND1">[4]Renovate!#REF!</definedName>
    <definedName name="LSF">[64]Assumptions!$U$8</definedName>
    <definedName name="LTC">#REF!</definedName>
    <definedName name="LTV">'[17]2Monthly Price Calculation'!#REF!</definedName>
    <definedName name="LUP">[54]Assumptions!$U$15</definedName>
    <definedName name="LYON_CONTR_DISTR">#REF!</definedName>
    <definedName name="m">#REF!</definedName>
    <definedName name="MACRO">#REF!</definedName>
    <definedName name="makler">#REF!</definedName>
    <definedName name="makler1">'[12]Vorgabenblatt BetriPhase'!#REF!</definedName>
    <definedName name="makler2">'[12]Vorgabenblatt BetriPhase'!#REF!</definedName>
    <definedName name="makler3">'[12]Vorgabenblatt BetriPhase'!#REF!</definedName>
    <definedName name="makler4">'[12]Vorgabenblatt BetriPhase'!#REF!</definedName>
    <definedName name="makler5">'[12]Vorgabenblatt BetriPhase'!#REF!</definedName>
    <definedName name="makler6">'[12]Vorgabenblatt BetriPhase'!#REF!</definedName>
    <definedName name="makler7">[13]Vorgabenblatt!$C$42</definedName>
    <definedName name="ManagementFee">#REF!</definedName>
    <definedName name="manfee">'[10]2Assumptions'!$C$128</definedName>
    <definedName name="market">#REF!</definedName>
    <definedName name="MATRIX">#REF!</definedName>
    <definedName name="Mezz_debt_paydown">[30]Assumptions!#REF!</definedName>
    <definedName name="Mezzanine_Financing_Proceeds">[30]Assumptions!#REF!</definedName>
    <definedName name="mezzanine_rate">[30]Assumptions!#REF!</definedName>
    <definedName name="MF">#REF!</definedName>
    <definedName name="MFHSA">'[24]MF HSA calc'!$C$22</definedName>
    <definedName name="mfhsalink">#REF!</definedName>
    <definedName name="MGMTFEE">[26]Exp!$L$32</definedName>
    <definedName name="MGMTPERCENT">#REF!</definedName>
    <definedName name="miete1">'[12]Vorgabenblatt BetriPhase'!$C$7</definedName>
    <definedName name="miete2">'[12]Vorgabenblatt BetriPhase'!$C$8</definedName>
    <definedName name="miete3">'[12]Vorgabenblatt BetriPhase'!$C$9</definedName>
    <definedName name="miete4">'[12]Vorgabenblatt BetriPhase'!$C$10</definedName>
    <definedName name="miete5">'[12]Vorgabenblatt BetriPhase'!$C$11</definedName>
    <definedName name="miete6">'[12]Vorgabenblatt BetriPhase'!$C$12</definedName>
    <definedName name="miete7">[13]Vorgabenblatt!$C$25</definedName>
    <definedName name="Mieterzahlformel">[34]Hilfslisten!$I$12</definedName>
    <definedName name="MillsDetail">#REF!</definedName>
    <definedName name="MinRent">#REF!</definedName>
    <definedName name="MISC.NON_RECOV">#REF!</definedName>
    <definedName name="Misc1">#REF!</definedName>
    <definedName name="Misc2">#REF!</definedName>
    <definedName name="Misc3">#REF!</definedName>
    <definedName name="Misc4">#REF!</definedName>
    <definedName name="Misc5">#REF!</definedName>
    <definedName name="MKT">#REF!</definedName>
    <definedName name="MKTG__LEASEUP">[7]Assmp!$I$22</definedName>
    <definedName name="MKTG__OPEN">[7]Assmp!$I$21</definedName>
    <definedName name="mktrnt">'[10]2Assumptions'!$C$65</definedName>
    <definedName name="ML">#REF!</definedName>
    <definedName name="MLA0">'[16]NOT USED'!$B$19</definedName>
    <definedName name="MO_FF_E_PAID">[7]Assmp!$I$43</definedName>
    <definedName name="MO_INTERIM_LOAN">[7]Assmp!$I$39</definedName>
    <definedName name="MO_OTHER_FEE">[7]Assmp!$I$40</definedName>
    <definedName name="modelDate">[72]Inputs!$C$4</definedName>
    <definedName name="modelType">[72]Inputs!$R$1</definedName>
    <definedName name="MOIRR1">#REF!</definedName>
    <definedName name="MOIRR2">#REF!</definedName>
    <definedName name="MOIRR3">#REF!</definedName>
    <definedName name="MOIRR4">#REF!</definedName>
    <definedName name="Monatsformel" localSheetId="1">IF('[34]Rent Increase (existing)'!XFC1,MAX(IF(AND(ISNUMBER('[34]Rent Increase (existing)'!$J1),'[34]Rent Increase (existing)'!$J1&gt;0,NOT('[34]Rent Increase (existing)'!$Y1=none)), IF(OR('[34]Rent Increase (existing)'!XDV1=jaehrlich,'[34]Rent Increase (existing)'!XDV1=fixe_Erhoehung),'[34]Rent Increase (existing)'!XEY1+12+IF('[34]Rent Increase (existing)'!XEX1&lt;='[34]Rent Increase (existing)'!$AF1,'[34]Rent Increase (existing)'!$AF1-'[34]Rent Increase (existing)'!$BH1,'[34]Rent Increase (existing)'!$AF1+12-'[34]Rent Increase (existing)'!XEX1))+ IF('[34]Rent Increase (existing)'!XDV1=jaehrlich2,'[34]Rent Increase (existing)'!XEY1+24+IF('[34]Rent Increase (existing)'!XEX1&lt;='[34]Rent Increase (existing)'!$AF1,'[34]Rent Increase (existing)'!$AF1-'[34]Rent Increase (existing)'!$BH1,'[34]Rent Increase (existing)'!$AF1+12-'[34]Rent Increase (existing)'!XEX1))+ IF(OR('[34]Rent Increase (existing)'!XDV1=IndexProzent,'[34]Rent Increase (existing)'!XDV1=IndexPunkte),VLOOKUP(ROUNDUP('[34]Rent Increase (existing)'!XFD1,1),CPI_Suche_in_Index,2,TRUE)) )+IF('[34]Rent Increase (existing)'!XEY1&lt;0,1,0),1,'[34]Rent Increase (existing)'!XEY1+12),1000)+IF('[34]Rent Increase (existing)'!XDU1=ja,'[34]Rent Increase (existing)'!XEC1*12,0)</definedName>
    <definedName name="Monatsformel">IF('[34]Rent Increase (existing)'!XFC1,MAX(IF(AND(ISNUMBER('[34]Rent Increase (existing)'!$J1),'[34]Rent Increase (existing)'!$J1&gt;0,NOT('[34]Rent Increase (existing)'!$Y1=none)), IF(OR('[34]Rent Increase (existing)'!XDV1=jaehrlich,'[34]Rent Increase (existing)'!XDV1=fixe_Erhoehung),'[34]Rent Increase (existing)'!XEY1+12+IF('[34]Rent Increase (existing)'!XEX1&lt;='[34]Rent Increase (existing)'!$AF1,'[34]Rent Increase (existing)'!$AF1-'[34]Rent Increase (existing)'!$BH1,'[34]Rent Increase (existing)'!$AF1+12-'[34]Rent Increase (existing)'!XEX1))+ IF('[34]Rent Increase (existing)'!XDV1=jaehrlich2,'[34]Rent Increase (existing)'!XEY1+24+IF('[34]Rent Increase (existing)'!XEX1&lt;='[34]Rent Increase (existing)'!$AF1,'[34]Rent Increase (existing)'!$AF1-'[34]Rent Increase (existing)'!$BH1,'[34]Rent Increase (existing)'!$AF1+12-'[34]Rent Increase (existing)'!XEX1))+ IF(OR('[34]Rent Increase (existing)'!XDV1=IndexProzent,'[34]Rent Increase (existing)'!XDV1=IndexPunkte),VLOOKUP(ROUNDUP('[34]Rent Increase (existing)'!XFD1,1),CPI_Suche_in_Index,2,TRUE)) )+IF('[34]Rent Increase (existing)'!XEY1&lt;0,1,0),1,'[34]Rent Increase (existing)'!XEY1+12),1000)+IF('[34]Rent Increase (existing)'!XDU1=ja,'[34]Rent Increase (existing)'!XEC1*12,0)</definedName>
    <definedName name="MonthFirstUnits">[26]Assmp!$E$63</definedName>
    <definedName name="Monthly">'[79]DETAILED PROFORMA'!#REF!</definedName>
    <definedName name="monthlydraw">'[79]DETAILED PROFORMA'!#REF!</definedName>
    <definedName name="MONTHSCOL">[4]Renovate!#REF!</definedName>
    <definedName name="mos">#REF!</definedName>
    <definedName name="MS">#REF!</definedName>
    <definedName name="MwSt">[34]Hilfslisten!$L$1</definedName>
    <definedName name="n">#REF!</definedName>
    <definedName name="name">[50]Summary!$A$1</definedName>
    <definedName name="NameCheck1">#REF!</definedName>
    <definedName name="NameCheck2">#REF!</definedName>
    <definedName name="NAV">#REF!</definedName>
    <definedName name="navst">[12]Vorsteuerschlüssel!$G$16</definedName>
    <definedName name="navst1">[12]Vorsteuerschlüssel!$G$9</definedName>
    <definedName name="navst2">[12]Vorsteuerschlüssel!$G$10</definedName>
    <definedName name="navst3">[12]Vorsteuerschlüssel!$G$11</definedName>
    <definedName name="navst4">[12]Vorsteuerschlüssel!$G$12</definedName>
    <definedName name="navst5">[12]Vorsteuerschlüssel!$G$13</definedName>
    <definedName name="navst6">[12]Vorsteuerschlüssel!$G$14</definedName>
    <definedName name="navst7">[13]Vorsteuerschlüssel!$G$15</definedName>
    <definedName name="nein">[34]Hilfslisten!$A$2</definedName>
    <definedName name="net">#REF!</definedName>
    <definedName name="Net_After_Debt_Service">[43]Summary!#REF!</definedName>
    <definedName name="Net_Operating_Income">#REF!</definedName>
    <definedName name="net_rent00">[8]model!#REF!</definedName>
    <definedName name="net_rent01">[8]model!#REF!</definedName>
    <definedName name="net_rent02">[8]model!#REF!</definedName>
    <definedName name="net_rent03">[8]model!#REF!</definedName>
    <definedName name="net_rent04">[8]model!#REF!</definedName>
    <definedName name="net_rent05">[8]model!#REF!</definedName>
    <definedName name="net_rent06">[8]model!#REF!</definedName>
    <definedName name="net_rent07">[8]model!#REF!</definedName>
    <definedName name="net_rent97">[8]model!#REF!</definedName>
    <definedName name="net_rent98">[8]model!#REF!</definedName>
    <definedName name="net_rent99">[8]model!#REF!</definedName>
    <definedName name="NetAslanProfit">#REF!</definedName>
    <definedName name="netdebt1">[30]Assumptions!#REF!</definedName>
    <definedName name="NETLAND">#REF!</definedName>
    <definedName name="netsf">#REF!</definedName>
    <definedName name="NEW_OFFICE">#REF!</definedName>
    <definedName name="newdeals">#REF!</definedName>
    <definedName name="NewInvestor">#REF!</definedName>
    <definedName name="NewInvestorEquity">#REF!</definedName>
    <definedName name="NGLA">#REF!</definedName>
    <definedName name="NiacCapital">#REF!</definedName>
    <definedName name="NISSAN">#REF!</definedName>
    <definedName name="NOI">#REF!</definedName>
    <definedName name="noi_table">[80]CashFlow!$B$5:$M$15</definedName>
    <definedName name="NOIAnnual">'[25]Totals Check'!$A$14:$IV$14</definedName>
    <definedName name="NOIBusiness">'[25]Totals Check'!$A$17:$IV$17</definedName>
    <definedName name="NOIQuarter">'[25]Totals Check'!$A$11:$GW$11</definedName>
    <definedName name="NOMO">#REF!</definedName>
    <definedName name="none">[34]Hilfslisten!$B$6</definedName>
    <definedName name="NONREVUN">'[81]Unit Mix'!#REF!</definedName>
    <definedName name="NOTE1">#REF!</definedName>
    <definedName name="NOTE2">#REF!</definedName>
    <definedName name="NOTE3">#REF!</definedName>
    <definedName name="NOTE4">#REF!</definedName>
    <definedName name="NOTE5">#REF!</definedName>
    <definedName name="NOTE6">#REF!</definedName>
    <definedName name="notepad">#REF!</definedName>
    <definedName name="NOTES">#REF!</definedName>
    <definedName name="NRecExp1">#REF!</definedName>
    <definedName name="NRecExp10">#REF!</definedName>
    <definedName name="NRecExp2">#REF!</definedName>
    <definedName name="NRecExp3">#REF!</definedName>
    <definedName name="NRecExp4">#REF!</definedName>
    <definedName name="NRecExp5">#REF!</definedName>
    <definedName name="NRecExp6">#REF!</definedName>
    <definedName name="NRecExp7">#REF!</definedName>
    <definedName name="NRecExp8">#REF!</definedName>
    <definedName name="NRecExp9">#REF!</definedName>
    <definedName name="NRSF">#REF!</definedName>
    <definedName name="NRSF_1">#REF!</definedName>
    <definedName name="NRSF_2">#REF!</definedName>
    <definedName name="NS">#REF!</definedName>
    <definedName name="NTA00">[8]model!#REF!</definedName>
    <definedName name="NUMCHECK">AND(ISNUMBER(#REF!),ISNUMBER(#REF!),ISNUMBER(#REF!),ISNUMBER(#REF!))</definedName>
    <definedName name="NUMENTRIES">#REF!</definedName>
    <definedName name="O">#REF!</definedName>
    <definedName name="objektname1">'[12]Vorgabenblatt BetriPhase'!$A$7</definedName>
    <definedName name="objektname2">'[12]Vorgabenblatt BetriPhase'!$A$8</definedName>
    <definedName name="objektname3">'[12]Vorgabenblatt BetriPhase'!$A$9</definedName>
    <definedName name="objektname4">'[12]Vorgabenblatt BetriPhase'!$A$10</definedName>
    <definedName name="objektname5">'[12]Vorgabenblatt BetriPhase'!$A$11</definedName>
    <definedName name="objektname6">'[12]Vorgabenblatt BetriPhase'!$A$12</definedName>
    <definedName name="objektname7">[13]Vorgabenblatt!$A$42</definedName>
    <definedName name="OC_Owner">[82]F_Obj_Ctrls!$I$12</definedName>
    <definedName name="OC_Scen">[82]F_Obj_Ctrls!$I$13</definedName>
    <definedName name="OCC">[48]INPUTS!$AH$55:$CP$67</definedName>
    <definedName name="occupancy">#REF!</definedName>
    <definedName name="OFFICE_GSF">#REF!</definedName>
    <definedName name="OFFICE_NSF">#REF!</definedName>
    <definedName name="OFFICE1_GSF">#REF!</definedName>
    <definedName name="OFFICE1_NSF">#REF!</definedName>
    <definedName name="OFFICE2_GSF">#REF!</definedName>
    <definedName name="OFFICE2_NSF">#REF!</definedName>
    <definedName name="OM_View">#REF!</definedName>
    <definedName name="OP">'[83]Lease Variance'!#REF!</definedName>
    <definedName name="OpDef">[48]INPUTS!$DV$5:$ET$25</definedName>
    <definedName name="Operating_Shortfall">#REF!</definedName>
    <definedName name="OperatingCashFlow">#REF!</definedName>
    <definedName name="OperatingComparison">#REF!</definedName>
    <definedName name="operrenov">#REF!</definedName>
    <definedName name="opexgrwth">#REF!</definedName>
    <definedName name="opexpgrwth">'[10]2Assumptions'!$C$120</definedName>
    <definedName name="opt_rent">'[84]worksheet elan'!$C$5:$D$11</definedName>
    <definedName name="Option_dates">'[85]Anticipated Closings'!#REF!</definedName>
    <definedName name="OriginalPrice">#REF!</definedName>
    <definedName name="origs">'[86]DEVELOPMENT &amp; UNDERWRITING'!#REF!</definedName>
    <definedName name="OTHER_CONTR_DISTR">#REF!</definedName>
    <definedName name="otherincome">[87]PROFORMA!#REF!</definedName>
    <definedName name="OthExp1">#REF!</definedName>
    <definedName name="OthExp10">#REF!</definedName>
    <definedName name="OthExp2">#REF!</definedName>
    <definedName name="OthExp3">#REF!</definedName>
    <definedName name="OthExp4">#REF!</definedName>
    <definedName name="OthExp5">#REF!</definedName>
    <definedName name="OthExp6">#REF!</definedName>
    <definedName name="OthExp7">#REF!</definedName>
    <definedName name="OthExp8">#REF!</definedName>
    <definedName name="OthExp9">#REF!</definedName>
    <definedName name="OthInc">#REF!</definedName>
    <definedName name="othincgrwth">'[10]2Assumptions'!$C$102</definedName>
    <definedName name="Output1">[50]Sensitivities!#REF!</definedName>
    <definedName name="OVERHD__MO1">[7]Assmp!$I$26</definedName>
    <definedName name="OVERHD__SPREAD">[7]Assmp!$I$27</definedName>
    <definedName name="OVERHD__START">[7]Assmp!$I$25</definedName>
    <definedName name="OVERHD__TOTAL">[7]PreDev!$B$103</definedName>
    <definedName name="Owner">'[10]2Assumptions'!$C$9</definedName>
    <definedName name="ownership">#REF!</definedName>
    <definedName name="P">#REF!</definedName>
    <definedName name="PAF">#REF!</definedName>
    <definedName name="PAGE_1">#REF!</definedName>
    <definedName name="PAGE_10">#REF!</definedName>
    <definedName name="PAGE_10A">#REF!</definedName>
    <definedName name="PAGE_11">#REF!</definedName>
    <definedName name="PAGE_12">#REF!</definedName>
    <definedName name="PAGE_13">#REF!</definedName>
    <definedName name="PAGE_14">#REF!</definedName>
    <definedName name="PAGE_2">#REF!</definedName>
    <definedName name="PAGE_3">#REF!</definedName>
    <definedName name="PAGE_4">#REF!</definedName>
    <definedName name="PAGE_4A">#REF!</definedName>
    <definedName name="PAGE_5">#REF!</definedName>
    <definedName name="PAGE_6">#REF!</definedName>
    <definedName name="PAGE_7">#REF!</definedName>
    <definedName name="PAGE_8">#REF!</definedName>
    <definedName name="PAGE_9">#REF!</definedName>
    <definedName name="PAGE1">#REF!</definedName>
    <definedName name="PAGE2">#REF!</definedName>
    <definedName name="PAGE3">#REF!</definedName>
    <definedName name="PAGE3_1">#REF!</definedName>
    <definedName name="PAGE4">#REF!</definedName>
    <definedName name="PAGE5">#REF!</definedName>
    <definedName name="pandlcash">#REF!</definedName>
    <definedName name="Param_CumRent" hidden="1">[61]Settings_Parameters!#REF!</definedName>
    <definedName name="Param_DRCredit" hidden="1">[61]Settings_Parameters!#REF!</definedName>
    <definedName name="Param_DRNonCredit" hidden="1">[61]Settings_Parameters!#REF!</definedName>
    <definedName name="Param_IncludeCPI" hidden="1">[61]Settings_Parameters!#REF!</definedName>
    <definedName name="Param_IncludePercentRent" hidden="1">[61]Settings_Parameters!#REF!</definedName>
    <definedName name="Param_IncludePW" hidden="1">[61]Settings_Parameters!#REF!</definedName>
    <definedName name="Param_Inclusion" hidden="1">[61]Settings_Parameters!#REF!</definedName>
    <definedName name="Param_PVAbatement" hidden="1">[61]Settings_Parameters!#REF!</definedName>
    <definedName name="Param_SLAbatement" hidden="1">[61]Settings_Parameters!#REF!</definedName>
    <definedName name="Param_VacMarket" hidden="1">[61]Settings_Parameters!#REF!</definedName>
    <definedName name="Param_VacRenew" hidden="1">[61]Settings_Parameters!#REF!</definedName>
    <definedName name="Param_VacVacate" hidden="1">[61]Settings_Parameters!#REF!</definedName>
    <definedName name="Parent_1pg">#REF!</definedName>
    <definedName name="PARKING">#REF!</definedName>
    <definedName name="Parking_NOI">[30]CashFlow!#REF!</definedName>
    <definedName name="PARTIC">#REF!</definedName>
    <definedName name="particrept">#REF!</definedName>
    <definedName name="partner_prorata">#REF!</definedName>
    <definedName name="partner_tier1dilution">#REF!</definedName>
    <definedName name="partner_tier2dilution">#REF!</definedName>
    <definedName name="partnertier1">#REF!</definedName>
    <definedName name="partnertier2">#REF!</definedName>
    <definedName name="partnertier3">#REF!</definedName>
    <definedName name="partnertier4">#REF!</definedName>
    <definedName name="PAW">#REF!</definedName>
    <definedName name="PAY">'[88]Insurance - Graphs'!#REF!</definedName>
    <definedName name="PayrollPage1">#REF!</definedName>
    <definedName name="PayrollPage2">#REF!</definedName>
    <definedName name="PayrollPage3">#REF!</definedName>
    <definedName name="PCI">#REF!</definedName>
    <definedName name="PCP">[54]Assumptions!$U$13</definedName>
    <definedName name="PD">[15]Annahmen!$F$7</definedName>
    <definedName name="PEL">#REF!</definedName>
    <definedName name="PERCENT">#REF!</definedName>
    <definedName name="PERCENT2">#REF!</definedName>
    <definedName name="PercentGLA90">#REF!</definedName>
    <definedName name="PercentGLA95">#REF!</definedName>
    <definedName name="PercentNGLA90">#REF!</definedName>
    <definedName name="PercentNGLA95">#REF!</definedName>
    <definedName name="PercentofEGI">#REF!</definedName>
    <definedName name="PercentRent">#REF!</definedName>
    <definedName name="Periodic_rate" localSheetId="1">[0]!Annual_interest_rate/[0]!Payments_per_year</definedName>
    <definedName name="Periodic_rate">[0]!Annual_interest_rate/[0]!Payments_per_year</definedName>
    <definedName name="PERIPHERAL_PARCEL_SALES">#REF!</definedName>
    <definedName name="PERM_COMMITFEE">[7]Assmp!$I$38</definedName>
    <definedName name="PERMITMONTH">[7]Assmp!$I$18</definedName>
    <definedName name="PERMLOAN">#REF!</definedName>
    <definedName name="PERYR">#REF!</definedName>
    <definedName name="PEX">#REF!</definedName>
    <definedName name="PGB">#REF!</definedName>
    <definedName name="PHV">#REF!</definedName>
    <definedName name="Pivot_TT_Input">'[16]TT Input'!$A$8:$M$25</definedName>
    <definedName name="PJ_LAR_Name">[82]C_Inputs_Opts!$J$67</definedName>
    <definedName name="PJ_Occ">'[10]2Assumptions'!$C$49</definedName>
    <definedName name="PJ_Occ_Data">'[10]Average Occupancy'!$A$1:$AH$29</definedName>
    <definedName name="PJ_Occ_Name">'[10]2Assumptions'!$C$48</definedName>
    <definedName name="PJ_PATH">'[10]2Assumptions'!$C$47</definedName>
    <definedName name="pjbase">'[10]2Assumptions'!$C$32</definedName>
    <definedName name="pjbasename">'[10]2Assumptions'!$B$32</definedName>
    <definedName name="PJDATA">#REF!</definedName>
    <definedName name="PJE.page">'[17]2Monthly Price Calculation'!#REF!</definedName>
    <definedName name="PJEwith2.page">'[17]2Monthly Price Calculation'!#REF!</definedName>
    <definedName name="pjexist">'[10]2Assumptions'!$C$33</definedName>
    <definedName name="pjexistname">'[10]2Assumptions'!$B$33</definedName>
    <definedName name="pjlag">'[10]2Assumptions'!$C$34</definedName>
    <definedName name="pjlagname">'[10]2Assumptions'!$B$34</definedName>
    <definedName name="PKSPREQ">[4]Input!#REF!</definedName>
    <definedName name="PLACESET">#REF!</definedName>
    <definedName name="platinum">[24]Calcs!$H$38</definedName>
    <definedName name="PLI">#REF!</definedName>
    <definedName name="plsum">#REF!</definedName>
    <definedName name="PM">#REF!</definedName>
    <definedName name="pmf">[89]IS!#REF!</definedName>
    <definedName name="pmnt">#REF!</definedName>
    <definedName name="PMS">#REF!</definedName>
    <definedName name="PP">'[90]Book Rtrns'!$D$66</definedName>
    <definedName name="PPM">#REF!</definedName>
    <definedName name="PPR">#REF!</definedName>
    <definedName name="PPRICE">[91]UEA!$D$47</definedName>
    <definedName name="PR">#REF!</definedName>
    <definedName name="PRCONST">#REF!</definedName>
    <definedName name="PRECONSTRCOST">[7]Constr!$F$22</definedName>
    <definedName name="PREDEV__MO1">[7]Assmp!$I$33</definedName>
    <definedName name="PREDEV_SPREAD">[7]Assmp!$I$34</definedName>
    <definedName name="PREDEV_TOTAL_">[7]PreDev!$E$127</definedName>
    <definedName name="Pref">#REF!</definedName>
    <definedName name="PrefDetail">#REF!</definedName>
    <definedName name="PREFERREDEQUITY">[7]PreDev!$E$43</definedName>
    <definedName name="PreferredReturn">#REF!</definedName>
    <definedName name="PREFRETURN">[7]Assmp!$I$130</definedName>
    <definedName name="Presale9.0">#REF!</definedName>
    <definedName name="Presale9.25">#REF!</definedName>
    <definedName name="PreSale9.5">#REF!</definedName>
    <definedName name="PRF">#REF!</definedName>
    <definedName name="price">'[17]2Monthly Price Calculation'!#REF!</definedName>
    <definedName name="PriceDecrease">#REF!</definedName>
    <definedName name="Pricing">'[10]2Assumptions'!$D$25</definedName>
    <definedName name="PRIN_REDUX_CODE">#REF!</definedName>
    <definedName name="Principal">#REF!</definedName>
    <definedName name="PRINT">[92]Model!$A$3:$O$4,[92]Model!$A$58:$O$335,[92]Model!$A$354:$O$395</definedName>
    <definedName name="Print_Area_1">'[17]2Monthly Price Calculation'!$A$1:$O$41,'[17]2Monthly Price Calculation'!#REF!</definedName>
    <definedName name="Print_Area_MI">#REF!</definedName>
    <definedName name="Print_Base">'[10]PJ Files'!$A$1:$W$54</definedName>
    <definedName name="Print_Existing">'[10]PJ Files'!$A$1:$W$54</definedName>
    <definedName name="Print_Lag">'[10]PJ Files'!$BQ$1:$CM$54</definedName>
    <definedName name="PRINT_TITLES_MI">#REF!</definedName>
    <definedName name="printarea">#REF!</definedName>
    <definedName name="PRINTBUDGET">#REF!</definedName>
    <definedName name="PRINTCOL">#REF!</definedName>
    <definedName name="PRINTMACRO">#REF!</definedName>
    <definedName name="PRINTMENU">[4]Input!#REF!</definedName>
    <definedName name="PRINTPROFORMA">#REF!</definedName>
    <definedName name="PRINTPROJCOSTS">#REF!</definedName>
    <definedName name="PrintProjection">#N/A</definedName>
    <definedName name="PRINTRENTUP">#REF!</definedName>
    <definedName name="PRINTSUMMARY">#REF!</definedName>
    <definedName name="PriorYearCAM">#REF!</definedName>
    <definedName name="PriorYearInsurance">#REF!</definedName>
    <definedName name="PriorYearRETax">#REF!</definedName>
    <definedName name="prmote">#REF!</definedName>
    <definedName name="Prn_Assump_10Yr">[93]Assumptions!$A$31:$G$87,[93]Assumptions!$A$88:$G$211</definedName>
    <definedName name="Prn_Assump_Static">[93]Assumptions!$A$214:$G$259,[93]Assumptions!$A$260:$G$352</definedName>
    <definedName name="Prn_Op_Stmnt_Dtl">'[93]Operating Stmts'!$A$11:$Q$49,'[93]Operating Stmts'!$A$51:$Q$169</definedName>
    <definedName name="PRODIND">#REF!</definedName>
    <definedName name="PROF">#REF!</definedName>
    <definedName name="PROFBEGINMO">[4]Input!#REF!</definedName>
    <definedName name="PROFEXPFACT">#REF!</definedName>
    <definedName name="Profit_Athena">[38]Assumptions!#REF!</definedName>
    <definedName name="Profit_Seller">[38]Assumptions!#REF!</definedName>
    <definedName name="proforma">#REF!</definedName>
    <definedName name="PROFORMA_1">#REF!</definedName>
    <definedName name="PROFORMA1">#REF!</definedName>
    <definedName name="PROFRET">#REF!</definedName>
    <definedName name="PROFYEAR1">[4]Input!#REF!</definedName>
    <definedName name="PROJCOST">#REF!</definedName>
    <definedName name="project">[24]Summary!$D$51</definedName>
    <definedName name="projectname">[87]PROFORMA!#REF!</definedName>
    <definedName name="projname">#REF!</definedName>
    <definedName name="PROM">#REF!</definedName>
    <definedName name="PROM2">#REF!</definedName>
    <definedName name="Promo">#REF!</definedName>
    <definedName name="PROMOTE">#REF!</definedName>
    <definedName name="promote1">[94]Assum!$E$32</definedName>
    <definedName name="Prop_Name">[82]C_Inputs_Opts!$J$8</definedName>
    <definedName name="Prop_Size">#REF!</definedName>
    <definedName name="property_name">[68]Profile!$A$1</definedName>
    <definedName name="propertytable">#REF!</definedName>
    <definedName name="proptable">[57]Props!$B$1:$T$87</definedName>
    <definedName name="provider">[24]Summary!$H$26</definedName>
    <definedName name="providerco">[24]Summary!$H$28</definedName>
    <definedName name="PRR">#REF!</definedName>
    <definedName name="PRSW">#REF!</definedName>
    <definedName name="PRSW1">#REF!</definedName>
    <definedName name="PRSW2">#REF!</definedName>
    <definedName name="PRSW3">#REF!</definedName>
    <definedName name="PRSW4">#REF!</definedName>
    <definedName name="PRSW5">#REF!</definedName>
    <definedName name="PRSW6">#REF!</definedName>
    <definedName name="PRSW7">#REF!</definedName>
    <definedName name="PRSW8">#REF!</definedName>
    <definedName name="PRSW9">#REF!</definedName>
    <definedName name="PSC">#REF!</definedName>
    <definedName name="PSR">#REF!</definedName>
    <definedName name="PSS">#REF!</definedName>
    <definedName name="PTAX">#REF!</definedName>
    <definedName name="PTAXDOL">#REF!</definedName>
    <definedName name="PTR">#REF!</definedName>
    <definedName name="PURCH_PRICE">'[10]2Assumptions'!$C$21</definedName>
    <definedName name="Purchase_Price">[43]Summary!#REF!</definedName>
    <definedName name="PV">[90]Sensitivity!#REF!</definedName>
    <definedName name="PWS">#REF!</definedName>
    <definedName name="PWT">#REF!</definedName>
    <definedName name="PYCAMBilled">#REF!</definedName>
    <definedName name="PYCAMDefine">#REF!</definedName>
    <definedName name="PYCAMExp">#REF!</definedName>
    <definedName name="PYCAMNotes1">#REF!</definedName>
    <definedName name="PYCAMNotes2">#REF!</definedName>
    <definedName name="PYCAMPool">#REF!</definedName>
    <definedName name="PYInsBilled">#REF!</definedName>
    <definedName name="PYInsNotes1">#REF!</definedName>
    <definedName name="PYInsNotes2">#REF!</definedName>
    <definedName name="PYInsType">#REF!</definedName>
    <definedName name="PYRecExp1">#REF!</definedName>
    <definedName name="PYRecExp10">#REF!</definedName>
    <definedName name="PYRecExp2">#REF!</definedName>
    <definedName name="PYRecExp3">#REF!</definedName>
    <definedName name="PYRecExp4">#REF!</definedName>
    <definedName name="PYRecExp5">#REF!</definedName>
    <definedName name="PYRecExp6">#REF!</definedName>
    <definedName name="PYRecExp7">#REF!</definedName>
    <definedName name="PYRecExp8">#REF!</definedName>
    <definedName name="PYRecExp9">#REF!</definedName>
    <definedName name="PYRENotes1">#REF!</definedName>
    <definedName name="PYRENotes2">#REF!</definedName>
    <definedName name="PYRETBilled">#REF!</definedName>
    <definedName name="PYREType">#REF!</definedName>
    <definedName name="q">'[12]Kalk. Objekt 3 Büro'!#REF!</definedName>
    <definedName name="query" localSheetId="1" hidden="1">{"pg1",#N/A,FALSE,"DC Summ";"pg1",#N/A,FALSE,"Assump";"pg2",#N/A,FALSE,"Assump";"PG3",#N/A,FALSE,"Assump";"pg1",#N/A,FALSE,"DCN1";"page_a",#N/A,FALSE,"DCN2";"page_b",#N/A,FALSE,"DCN2";"PG1",#N/A,FALSE,"DCN3";"PG1",#N/A,FALSE,"DCN4";"PG1",#N/A,FALSE,"DCN5";"pg1",#N/A,FALSE,"DCN6";"PG1",#N/A,FALSE,"DCN7"}</definedName>
    <definedName name="query" hidden="1">{"pg1",#N/A,FALSE,"DC Summ";"pg1",#N/A,FALSE,"Assump";"pg2",#N/A,FALSE,"Assump";"PG3",#N/A,FALSE,"Assump";"pg1",#N/A,FALSE,"DCN1";"page_a",#N/A,FALSE,"DCN2";"page_b",#N/A,FALSE,"DCN2";"PG1",#N/A,FALSE,"DCN3";"PG1",#N/A,FALSE,"DCN4";"PG1",#N/A,FALSE,"DCN5";"pg1",#N/A,FALSE,"DCN6";"PG1",#N/A,FALSE,"DCN7"}</definedName>
    <definedName name="range1">#REF!</definedName>
    <definedName name="range2">#REF!</definedName>
    <definedName name="range3">#REF!</definedName>
    <definedName name="range4">#REF!</definedName>
    <definedName name="range5">#REF!</definedName>
    <definedName name="rater">[24]Summary!$H$30</definedName>
    <definedName name="Raterco">[24]Summary!$H$32</definedName>
    <definedName name="RATES">#REF!</definedName>
    <definedName name="REAL_ESTATE_TAXES">#REF!</definedName>
    <definedName name="RecExp1">#REF!</definedName>
    <definedName name="RecExp10">#REF!</definedName>
    <definedName name="RecExp2">#REF!</definedName>
    <definedName name="RecExp3">#REF!</definedName>
    <definedName name="RecExp4">#REF!</definedName>
    <definedName name="RecExp5">#REF!</definedName>
    <definedName name="RecExp6">#REF!</definedName>
    <definedName name="RecExp7">#REF!</definedName>
    <definedName name="RecExp8">#REF!</definedName>
    <definedName name="RecExp9">#REF!</definedName>
    <definedName name="RECOMPARE">#REF!</definedName>
    <definedName name="recon">#REF!</definedName>
    <definedName name="Recoverable">#REF!</definedName>
    <definedName name="Ref_Cost_Of_Sale">'[23]Rent Roll'!#REF!</definedName>
    <definedName name="Ref_Price">'[23]Rent Roll'!#REF!</definedName>
    <definedName name="Ref_Upgrades">'[23]Rent Roll'!#REF!</definedName>
    <definedName name="RefreshArea">#REF!</definedName>
    <definedName name="ReimbAmt">[7]Assmp!$D$53</definedName>
    <definedName name="ReimbDur">[7]Assmp!$D$55</definedName>
    <definedName name="ReimbMonth">[7]Assmp!$D$54</definedName>
    <definedName name="Release_Price">'[23]Rent Roll'!#REF!</definedName>
    <definedName name="release_price_condo">#REF!</definedName>
    <definedName name="Release_Price_SF">'[53]Cash Flow'!#REF!</definedName>
    <definedName name="Release_Price_TH">#REF!</definedName>
    <definedName name="Reno\Unit">#REF!</definedName>
    <definedName name="RENT_ROLL">#REF!</definedName>
    <definedName name="RENTEXPA">#REF!</definedName>
    <definedName name="RENTEXPB">#REF!</definedName>
    <definedName name="RENTEXPC">#REF!</definedName>
    <definedName name="RENTEXPMST">#REF!</definedName>
    <definedName name="RentIncrease">#REF!</definedName>
    <definedName name="RENTINPA">#REF!</definedName>
    <definedName name="rentmat">#REF!</definedName>
    <definedName name="RentPrices">'[44]Waterfall - 8'!#REF!</definedName>
    <definedName name="RENTPSF">[26]Mix!$J$63</definedName>
    <definedName name="RENTPSF_EXISTING">[26]Mix!$N$63</definedName>
    <definedName name="RENTROLL">#REF!</definedName>
    <definedName name="rents">#REF!</definedName>
    <definedName name="RentSensitivity">'[44]Waterfall - 8'!#REF!</definedName>
    <definedName name="RENTSET">#REF!</definedName>
    <definedName name="renttrend">[35]Assumptions!$E$75</definedName>
    <definedName name="ReplReserve">'[53]Cash Flow'!#REF!</definedName>
    <definedName name="REPRES">#REF!</definedName>
    <definedName name="RERecNotes1">#REF!</definedName>
    <definedName name="RERecNotes2">#REF!</definedName>
    <definedName name="RERecType">#REF!</definedName>
    <definedName name="RES_CAP">'[10]2Assumptions'!$C$216</definedName>
    <definedName name="RESERVE">#REF!</definedName>
    <definedName name="REST_30">#REF!</definedName>
    <definedName name="REST_CP">#REF!</definedName>
    <definedName name="RESTART">#REF!</definedName>
    <definedName name="Results1">'[44]Waterfall - 8'!#REF!</definedName>
    <definedName name="Results2">'[44]Waterfall - 8'!#REF!</definedName>
    <definedName name="RETAIL">#REF!</definedName>
    <definedName name="RETax">#REF!</definedName>
    <definedName name="RETURNS">#REF!</definedName>
    <definedName name="REV">'[90]Book Rtrns'!$N$51</definedName>
    <definedName name="RevenuePage1">#REF!</definedName>
    <definedName name="RevenuePage2">#REF!</definedName>
    <definedName name="RevenuePage3">#REF!</definedName>
    <definedName name="reversion">#REF!</definedName>
    <definedName name="RF">#REF!</definedName>
    <definedName name="Rlease_Price_Condo">#REF!</definedName>
    <definedName name="rntgrwth1">'[10]2Assumptions'!$C$87</definedName>
    <definedName name="rntgrwth2">'[10]2Assumptions'!$C$88</definedName>
    <definedName name="rntgrwth3">'[31]2Assumptions'!#REF!</definedName>
    <definedName name="robin" localSheetId="1" hidden="1">{"pg1",#N/A,FALSE,"DC Summ";"pg1",#N/A,FALSE,"Assump";"pg2",#N/A,FALSE,"Assump";"PG3",#N/A,FALSE,"Assump";"pg1",#N/A,FALSE,"DCN1";"page_a",#N/A,FALSE,"DCN2";"page_b",#N/A,FALSE,"DCN2";"PG1",#N/A,FALSE,"DCN3";"PG1",#N/A,FALSE,"DCN4";"PG1",#N/A,FALSE,"DCN5";"pg1",#N/A,FALSE,"DCN6";"PG1",#N/A,FALSE,"DCN7"}</definedName>
    <definedName name="robin" hidden="1">{"pg1",#N/A,FALSE,"DC Summ";"pg1",#N/A,FALSE,"Assump";"pg2",#N/A,FALSE,"Assump";"PG3",#N/A,FALSE,"Assump";"pg1",#N/A,FALSE,"DCN1";"page_a",#N/A,FALSE,"DCN2";"page_b",#N/A,FALSE,"DCN2";"PG1",#N/A,FALSE,"DCN3";"PG1",#N/A,FALSE,"DCN4";"PG1",#N/A,FALSE,"DCN5";"pg1",#N/A,FALSE,"DCN6";"PG1",#N/A,FALSE,"DCN7"}</definedName>
    <definedName name="robinconfusion" localSheetId="1" hidden="1">{"pg1",#N/A,FALSE,"DC Summ";"pg1",#N/A,FALSE,"Assump";"pg2",#N/A,FALSE,"Assump";"PG3",#N/A,FALSE,"Assump";"pg1",#N/A,FALSE,"DCN1";"page_a",#N/A,FALSE,"DCN2";"page_b",#N/A,FALSE,"DCN2";"PG1",#N/A,FALSE,"DCN3";"PG1",#N/A,FALSE,"DCN4";"PG1",#N/A,FALSE,"DCN5";"pg1",#N/A,FALSE,"DCN6";"PG1",#N/A,FALSE,"DCN7"}</definedName>
    <definedName name="robinconfusion" hidden="1">{"pg1",#N/A,FALSE,"DC Summ";"pg1",#N/A,FALSE,"Assump";"pg2",#N/A,FALSE,"Assump";"PG3",#N/A,FALSE,"Assump";"pg1",#N/A,FALSE,"DCN1";"page_a",#N/A,FALSE,"DCN2";"page_b",#N/A,FALSE,"DCN2";"PG1",#N/A,FALSE,"DCN3";"PG1",#N/A,FALSE,"DCN4";"PG1",#N/A,FALSE,"DCN5";"pg1",#N/A,FALSE,"DCN6";"PG1",#N/A,FALSE,"DCN7"}</definedName>
    <definedName name="RolloverSchedule">#REF!</definedName>
    <definedName name="RON">'[95]Oper Proj'!#REF!</definedName>
    <definedName name="ROOMVALUE">#REF!</definedName>
    <definedName name="rr" localSheetId="1">'Ex-ante Kostenrechner'!rr</definedName>
    <definedName name="rr">[0]!rr</definedName>
    <definedName name="RR_Start">'[96] OM - RentRoll'!#REF!</definedName>
    <definedName name="RRType">#REF!</definedName>
    <definedName name="RSF">'[53]Cash Flow'!#REF!</definedName>
    <definedName name="saa" localSheetId="1" hidden="1">{"rtn",#N/A,FALSE,"RTN";"tables",#N/A,FALSE,"RTN";"cf",#N/A,FALSE,"CF";"stats",#N/A,FALSE,"Stats";"prop",#N/A,FALSE,"Prop"}</definedName>
    <definedName name="saa" hidden="1">{"rtn",#N/A,FALSE,"RTN";"tables",#N/A,FALSE,"RTN";"cf",#N/A,FALSE,"CF";"stats",#N/A,FALSE,"Stats";"prop",#N/A,FALSE,"Prop"}</definedName>
    <definedName name="saa_1" localSheetId="1" hidden="1">{"rtn",#N/A,FALSE,"RTN";"tables",#N/A,FALSE,"RTN";"cf",#N/A,FALSE,"CF";"stats",#N/A,FALSE,"Stats";"prop",#N/A,FALSE,"Prop"}</definedName>
    <definedName name="saa_1" hidden="1">{"rtn",#N/A,FALSE,"RTN";"tables",#N/A,FALSE,"RTN";"cf",#N/A,FALSE,"CF";"stats",#N/A,FALSE,"Stats";"prop",#N/A,FALSE,"Prop"}</definedName>
    <definedName name="Safe">#REF!</definedName>
    <definedName name="Sale">#REF!</definedName>
    <definedName name="SALE_CAP">#REF!</definedName>
    <definedName name="Sale_Value">[27]Summary!$N$11</definedName>
    <definedName name="SALE_YEAR">#REF!</definedName>
    <definedName name="salecosts">#REF!</definedName>
    <definedName name="SaleMonth">#REF!</definedName>
    <definedName name="Sales_As_Of_Date">'[23]Rent Roll'!#REF!</definedName>
    <definedName name="Sales_Proceeds_after_Debt">[30]Assumptions!#REF!</definedName>
    <definedName name="SALES1">#REF!</definedName>
    <definedName name="SALES2">#REF!</definedName>
    <definedName name="SALES3">#REF!</definedName>
    <definedName name="SaleSplit">#REF!</definedName>
    <definedName name="SalesPrice">#REF!</definedName>
    <definedName name="Sample1">[97]Template!#REF!</definedName>
    <definedName name="sas" localSheetId="1" hidden="1">{"Outflow 1",#N/A,FALSE,"Outflows-Inflows";"Outflow 2",#N/A,FALSE,"Outflows-Inflows";"Inflow 1",#N/A,FALSE,"Outflows-Inflows";"Inflow 2",#N/A,FALSE,"Outflows-Inflows"}</definedName>
    <definedName name="sas" hidden="1">{"Outflow 1",#N/A,FALSE,"Outflows-Inflows";"Outflow 2",#N/A,FALSE,"Outflows-Inflows";"Inflow 1",#N/A,FALSE,"Outflows-Inflows";"Inflow 2",#N/A,FALSE,"Outflows-Inflows"}</definedName>
    <definedName name="sas_1" localSheetId="1" hidden="1">{"Outflow 1",#N/A,FALSE,"Outflows-Inflows";"Outflow 2",#N/A,FALSE,"Outflows-Inflows";"Inflow 1",#N/A,FALSE,"Outflows-Inflows";"Inflow 2",#N/A,FALSE,"Outflows-Inflows"}</definedName>
    <definedName name="sas_1" hidden="1">{"Outflow 1",#N/A,FALSE,"Outflows-Inflows";"Outflow 2",#N/A,FALSE,"Outflows-Inflows";"Inflow 1",#N/A,FALSE,"Outflows-Inflows";"Inflow 2",#N/A,FALSE,"Outflows-Inflows"}</definedName>
    <definedName name="SBINS">#REF!</definedName>
    <definedName name="sbl.debt">'[31]9Pricing Matrix'!#REF!</definedName>
    <definedName name="SBRID">#REF!</definedName>
    <definedName name="SC">'[90]Book Rtrns'!$M$50</definedName>
    <definedName name="scen1">#REF!</definedName>
    <definedName name="scen2">#REF!</definedName>
    <definedName name="scen3">#REF!</definedName>
    <definedName name="Scenario">'[10]2Assumptions'!$A$4</definedName>
    <definedName name="scenariocoverpage">#REF!</definedName>
    <definedName name="ScenarioDescription">[32]Assumptions!$F$14</definedName>
    <definedName name="SCH.RENT">#REF!</definedName>
    <definedName name="SCHCONSTRCOST">[7]Constr!$F$45</definedName>
    <definedName name="SCONT">#REF!</definedName>
    <definedName name="sdfass" localSheetId="1" hidden="1">{"Outflow 1",#N/A,FALSE,"Outflows-Inflows";"Outflow 2",#N/A,FALSE,"Outflows-Inflows";"Inflow 1",#N/A,FALSE,"Outflows-Inflows";"Inflow 2",#N/A,FALSE,"Outflows-Inflows"}</definedName>
    <definedName name="sdfass" hidden="1">{"Outflow 1",#N/A,FALSE,"Outflows-Inflows";"Outflow 2",#N/A,FALSE,"Outflows-Inflows";"Inflow 1",#N/A,FALSE,"Outflows-Inflows";"Inflow 2",#N/A,FALSE,"Outflows-Inflows"}</definedName>
    <definedName name="sdfass_1" localSheetId="1" hidden="1">{"Outflow 1",#N/A,FALSE,"Outflows-Inflows";"Outflow 2",#N/A,FALSE,"Outflows-Inflows";"Inflow 1",#N/A,FALSE,"Outflows-Inflows";"Inflow 2",#N/A,FALSE,"Outflows-Inflows"}</definedName>
    <definedName name="sdfass_1" hidden="1">{"Outflow 1",#N/A,FALSE,"Outflows-Inflows";"Outflow 2",#N/A,FALSE,"Outflows-Inflows";"Inflow 1",#N/A,FALSE,"Outflows-Inflows";"Inflow 2",#N/A,FALSE,"Outflows-Inflows"}</definedName>
    <definedName name="SEC_DEP_INC_DEC_CODE">#REF!</definedName>
    <definedName name="SECOND_">#REF!</definedName>
    <definedName name="SECONDLOAN">[26]Assmp!$I$129</definedName>
    <definedName name="SecondTD">#REF!</definedName>
    <definedName name="SecondTDRate">#REF!</definedName>
    <definedName name="SELEC">#REF!</definedName>
    <definedName name="Seller">'[16]NOT USED'!$B$4</definedName>
    <definedName name="SENDBL">#REF!</definedName>
    <definedName name="SENDMAT">#REF!</definedName>
    <definedName name="Sensitivities">'[25]Waterfall (2)'!$A$12718</definedName>
    <definedName name="sensitivity">[57]Sens!$A$1:$Q$54</definedName>
    <definedName name="Sep">[41]Sheet1!$C$5</definedName>
    <definedName name="Sepulveda">[41]Sheet1!$C$5</definedName>
    <definedName name="SEQUP">#REF!</definedName>
    <definedName name="Settlement_Complete">'[98]UW#s'!$E$3:$BX$3</definedName>
    <definedName name="Settlement_End">[49]Assume!#REF!</definedName>
    <definedName name="SEXCV">#REF!</definedName>
    <definedName name="SEXCVA">#REF!</definedName>
    <definedName name="SEXCVB">#REF!</definedName>
    <definedName name="SEXTW">#REF!</definedName>
    <definedName name="SF" localSheetId="1">[15]Annahmen!$F$8</definedName>
    <definedName name="SF" localSheetId="0">[15]Annahmen!$F$8</definedName>
    <definedName name="SF">#REF!</definedName>
    <definedName name="SF_Lookup">[99]SF!$A$2:$C$98</definedName>
    <definedName name="SFARM">#REF!</definedName>
    <definedName name="SFEE_">#REF!</definedName>
    <definedName name="SFINS">#REF!</definedName>
    <definedName name="SFLOO">#REF!</definedName>
    <definedName name="SFPRT">#REF!</definedName>
    <definedName name="SGENC">#REF!</definedName>
    <definedName name="SHELL___COMMON_AREA_CONSTRUCTION">#REF!</definedName>
    <definedName name="Shop_SF">#REF!</definedName>
    <definedName name="SHVAC">#REF!</definedName>
    <definedName name="silver">[24]Calcs!$H$36</definedName>
    <definedName name="Smonth">#REF!</definedName>
    <definedName name="soft">'[65]Ins RF'!$I$68</definedName>
    <definedName name="SOFT_CONT">[66]Assumptions!$D$25</definedName>
    <definedName name="sort">#REF!</definedName>
    <definedName name="SOURCE">#REF!</definedName>
    <definedName name="spaces">#REF!</definedName>
    <definedName name="spcs">#REF!</definedName>
    <definedName name="SPECIALTY_TENANT_CONSTRUCTION">#REF!</definedName>
    <definedName name="SPERM">#REF!</definedName>
    <definedName name="SPLBG">#REF!</definedName>
    <definedName name="Split1">'[69]Project Capitalization'!#REF!</definedName>
    <definedName name="Split2">'[69]Project Capitalization'!#REF!</definedName>
    <definedName name="Split3">'[69]Project Capitalization'!#REF!</definedName>
    <definedName name="SplitToHurdle">#REF!</definedName>
    <definedName name="SplitToHurdle_2">#REF!</definedName>
    <definedName name="SponsorProfit">#REF!</definedName>
    <definedName name="sponsortier1">#REF!</definedName>
    <definedName name="sponsortier2">#REF!</definedName>
    <definedName name="sponsortier3">#REF!</definedName>
    <definedName name="sponsortier4">#REF!</definedName>
    <definedName name="SponsorYield">#REF!</definedName>
    <definedName name="sqft">[100]Assumptions!#REF!</definedName>
    <definedName name="SR">#REF!</definedName>
    <definedName name="SRFWP">#REF!</definedName>
    <definedName name="SRFWPA">#REF!</definedName>
    <definedName name="SRFWPB">#REF!</definedName>
    <definedName name="SS">#REF!</definedName>
    <definedName name="SSCON">#REF!</definedName>
    <definedName name="SSERV">#REF!</definedName>
    <definedName name="SSITE">#REF!</definedName>
    <definedName name="SSPEC">#REF!</definedName>
    <definedName name="SSTRU">#REF!</definedName>
    <definedName name="SSTRUA">#REF!</definedName>
    <definedName name="SSTRUB">#REF!</definedName>
    <definedName name="STAB">#REF!</definedName>
    <definedName name="STAB_ROLL_SF">#REF!</definedName>
    <definedName name="STABILOCC">'[28]Pro Forma Assumptions'!$Y$6</definedName>
    <definedName name="STABMONTH">[26]Assmp!$F$81</definedName>
    <definedName name="Stacking">'[101]LeaseExp '!#REF!</definedName>
    <definedName name="StackingPlan">#REF!</definedName>
    <definedName name="start">[89]Sum!$O$27</definedName>
    <definedName name="Start_Date">'[16]NOT USED'!$B$12</definedName>
    <definedName name="Start_Year">'[10]2Assumptions'!$C$53</definedName>
    <definedName name="Start1">'[10]12Lease-up Schedule'!$A$12</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2">#REF!</definedName>
    <definedName name="Start20">#REF!</definedName>
    <definedName name="Start22">#REF!</definedName>
    <definedName name="Start23">#REF!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51">#REF!</definedName>
    <definedName name="Start52">#REF!</definedName>
    <definedName name="Start53">#REF!</definedName>
    <definedName name="Start54">#REF!</definedName>
    <definedName name="Start55">#REF!</definedName>
    <definedName name="Start56">#REF!</definedName>
    <definedName name="Start57">#REF!</definedName>
    <definedName name="Start58">#REF!</definedName>
    <definedName name="Start59">#REF!</definedName>
    <definedName name="Start6">#REF!</definedName>
    <definedName name="Start60">#REF!</definedName>
    <definedName name="Start7">#REF!</definedName>
    <definedName name="Start8">#REF!</definedName>
    <definedName name="Start9">#REF!</definedName>
    <definedName name="startDate">'[72]Cash Flows'!$D$6</definedName>
    <definedName name="startdate_Condo">#REF!</definedName>
    <definedName name="startdate_TH">#REF!</definedName>
    <definedName name="STARTUP_UNIT">[26]Assmp!$F$98</definedName>
    <definedName name="state">[24]Summary!$D$32</definedName>
    <definedName name="Street">'[10]2Assumptions'!$C$7</definedName>
    <definedName name="Strt" localSheetId="1">[0]!Strt_Lag</definedName>
    <definedName name="Strt">[0]!Strt_Lag</definedName>
    <definedName name="Strt_Lag">[82]D_PJ_CF_Files!$AW$4</definedName>
    <definedName name="Structural_Reserve">#REF!</definedName>
    <definedName name="stuff">#REF!,#REF!,#REF!,#REF!,#REF!,#REF!,#REF!,#REF!,#REF!</definedName>
    <definedName name="Subgard">[102]Summary!#REF!</definedName>
    <definedName name="_xlnm.Criteria">#REF!</definedName>
    <definedName name="SUMFLOW">#REF!</definedName>
    <definedName name="summary">#REF!</definedName>
    <definedName name="SUMMARY_BOOK" localSheetId="1" hidden="1">{"page1",#N/A,FALSE,"GIRLBO";"page2",#N/A,FALSE,"GIRLBO";"page3",#N/A,FALSE,"GIRLBO";"page4",#N/A,FALSE,"GIRLBO";"page5",#N/A,FALSE,"GIRLBO"}</definedName>
    <definedName name="SUMMARY_BOOK" hidden="1">{"page1",#N/A,FALSE,"GIRLBO";"page2",#N/A,FALSE,"GIRLBO";"page3",#N/A,FALSE,"GIRLBO";"page4",#N/A,FALSE,"GIRLBO";"page5",#N/A,FALSE,"GIRLBO"}</definedName>
    <definedName name="SumStmt_1pg">#REF!</definedName>
    <definedName name="SVERT">#REF!</definedName>
    <definedName name="SWDEV">#REF!</definedName>
    <definedName name="SWINV">#REF!</definedName>
    <definedName name="SY">[90]Sensitivity!$C$48</definedName>
    <definedName name="SYSBORDER">#REF!</definedName>
    <definedName name="SYSTEMSPRINT">#REF!</definedName>
    <definedName name="TableNames">[103]A!$A$3,[103]A!$A$17</definedName>
    <definedName name="tableofcontents">#REF!</definedName>
    <definedName name="tables">#REF!</definedName>
    <definedName name="TableTypes">[103]A!$B$3,[103]A!$B$17</definedName>
    <definedName name="TAKEMO">[4]Renovate!#REF!</definedName>
    <definedName name="TAX">#REF!</definedName>
    <definedName name="TAX_CREDIT">#REF!</definedName>
    <definedName name="TAXDEV">#REF!</definedName>
    <definedName name="taxes">#REF!</definedName>
    <definedName name="taxgrwth">'[10]2Assumptions'!$C$122</definedName>
    <definedName name="TAXINV">#REF!</definedName>
    <definedName name="TAXPREF">#REF!</definedName>
    <definedName name="teamleadco">[24]Summary!$D$40</definedName>
    <definedName name="teamleader">[24]Summary!$D$38</definedName>
    <definedName name="Teilkonzern">[104]Strg!$C$13</definedName>
    <definedName name="Teilkonzerna">[105]Strg!$C$13</definedName>
    <definedName name="TENANT">'[83]Lease Variance'!#REF!</definedName>
    <definedName name="TENRENT">#REF!</definedName>
    <definedName name="TENSET">#REF!</definedName>
    <definedName name="term">'[31]9Pricing Matrix'!#REF!</definedName>
    <definedName name="test">#REF!</definedName>
    <definedName name="test1">#REF!</definedName>
    <definedName name="TI">[27]Summary!#REF!</definedName>
    <definedName name="TI_BLEND">#REF!</definedName>
    <definedName name="TI_FEE">[66]Assumptions!$L$9</definedName>
    <definedName name="TI_NEW">#REF!</definedName>
    <definedName name="TI_RENEWAL">#REF!</definedName>
    <definedName name="tier1_hurdle">#REF!</definedName>
    <definedName name="tier1_promote">#REF!</definedName>
    <definedName name="tier2_promote">#REF!</definedName>
    <definedName name="tiers">#REF!</definedName>
    <definedName name="TIFC">#REF!</definedName>
    <definedName name="TIFPG">#REF!</definedName>
    <definedName name="tilcdebt">#REF!</definedName>
    <definedName name="TISched">#REF!</definedName>
    <definedName name="Title">[41]Sheet1!$C$5</definedName>
    <definedName name="TITLE1">[56]A!$B$8</definedName>
    <definedName name="TITLE2">[56]A!$B$9</definedName>
    <definedName name="TITLE3">[56]A!$B$10</definedName>
    <definedName name="TITLE4">[56]A!$B$11</definedName>
    <definedName name="TITLE5">[56]A!$B$12</definedName>
    <definedName name="TITLE6">[56]A!$B$13</definedName>
    <definedName name="TITLE7">[56]A!$B$14</definedName>
    <definedName name="TITLE8">[56]A!$B$15</definedName>
    <definedName name="TITLE9">[56]A!$B$16</definedName>
    <definedName name="Tnt_Imprv">#REF!</definedName>
    <definedName name="tom">'[106]Budget Summary'!$C$1:$R$4</definedName>
    <definedName name="TOPSCH">#REF!</definedName>
    <definedName name="TOT">#REF!</definedName>
    <definedName name="TOTA196">[8]model!#REF!</definedName>
    <definedName name="TOTA295">[8]model!#REF!</definedName>
    <definedName name="TOTA296">[8]model!#REF!</definedName>
    <definedName name="Total_Equity">[43]Summary!#REF!</definedName>
    <definedName name="TOTAL_FF_E">[7]PreDev!$E$83</definedName>
    <definedName name="TOTAL_MKTG">[7]PreDev!$E$99</definedName>
    <definedName name="Total_Net_Purchase_Price">[30]Assumptions!#REF!</definedName>
    <definedName name="Total_Project_Cost">#REF!</definedName>
    <definedName name="Total_Rents">#REF!</definedName>
    <definedName name="Total_Sales_Price">[30]Assumptions!#REF!</definedName>
    <definedName name="Total_Sqft">#REF!</definedName>
    <definedName name="TOTALA_E">[7]PreDev!$E$28</definedName>
    <definedName name="TotalAslanProfit">#REF!</definedName>
    <definedName name="TOTALSUM">#REF!</definedName>
    <definedName name="TOTCONSTRCOST">[7]Constr!$F$47</definedName>
    <definedName name="TOTCOST">#REF!</definedName>
    <definedName name="TOTMOS">[4]Renovate!#REF!</definedName>
    <definedName name="TOTSF">#REF!</definedName>
    <definedName name="Tour">'[31]9Pricing Matrix'!#REF!</definedName>
    <definedName name="TOWER">#REF!</definedName>
    <definedName name="TOWER1">#REF!</definedName>
    <definedName name="TOWNHOUSE">[4]Input!#REF!</definedName>
    <definedName name="TPC">#REF!</definedName>
    <definedName name="TR">#REF!</definedName>
    <definedName name="TRADEBORDER">#REF!</definedName>
    <definedName name="TRADEPRINT">#REF!</definedName>
    <definedName name="TrendedRent">'[44]Data Input'!$I$103</definedName>
    <definedName name="TT_Input">'[16]TT Input'!$A$9:$M$32</definedName>
    <definedName name="Turnover">'[107]Operating Assumptions'!#REF!</definedName>
    <definedName name="TwelveMo_1pg">#REF!</definedName>
    <definedName name="type">'[10]2Assumptions'!$C$11</definedName>
    <definedName name="type_1">'[77]Unit Mix Inputs'!$D$26</definedName>
    <definedName name="type_1_breakpoint">'[77]Unit Mix Inputs'!$F$26</definedName>
    <definedName name="type_1_SF">'[77]Unit Mix Inputs'!$E$26</definedName>
    <definedName name="type_2">'[77]Unit Mix Inputs'!$D$27</definedName>
    <definedName name="type_2_breakpoint">'[77]Unit Mix Inputs'!$F$27</definedName>
    <definedName name="type_2_SF">'[77]Unit Mix Inputs'!$E$27</definedName>
    <definedName name="type_3">'[77]Unit Mix Inputs'!$D$28</definedName>
    <definedName name="type_3_breakpoint">'[77]Unit Mix Inputs'!$F$28</definedName>
    <definedName name="type_3_SF">'[77]Unit Mix Inputs'!$E$28</definedName>
    <definedName name="type_4">'[77]Unit Mix Inputs'!$D$29</definedName>
    <definedName name="type_4_breakpoint">'[77]Unit Mix Inputs'!$F$29</definedName>
    <definedName name="type_4_SF">'[77]Unit Mix Inputs'!$E$29</definedName>
    <definedName name="type_5">'[77]Unit Mix Inputs'!$D$30</definedName>
    <definedName name="type_5_breakpoint">'[77]Unit Mix Inputs'!$F$30</definedName>
    <definedName name="type_5_SF">'[77]Unit Mix Inputs'!$E$30</definedName>
    <definedName name="UNIT_MIX">#REF!</definedName>
    <definedName name="UNIT95">[8]model!#REF!</definedName>
    <definedName name="units">[35]Assumptions!$B$36</definedName>
    <definedName name="UNITS_BuiltoverDuration">[26]Assmp!$E$66</definedName>
    <definedName name="unitsav100">[8]model!#REF!</definedName>
    <definedName name="unitsav101">[8]model!#REF!</definedName>
    <definedName name="unitsav102">[8]model!#REF!</definedName>
    <definedName name="unitsav103">[8]model!#REF!</definedName>
    <definedName name="unitsav104">[8]model!#REF!</definedName>
    <definedName name="unitsav105">[8]model!#REF!</definedName>
    <definedName name="unitsav106">[8]model!#REF!</definedName>
    <definedName name="unitsav107">[8]model!#REF!</definedName>
    <definedName name="unitsav197">[8]model!#REF!</definedName>
    <definedName name="unitsav198">[8]model!#REF!</definedName>
    <definedName name="unitsav199">[8]model!#REF!</definedName>
    <definedName name="unitsav200">[8]model!#REF!</definedName>
    <definedName name="unitsav201">[8]model!#REF!</definedName>
    <definedName name="unitsav202">[8]model!#REF!</definedName>
    <definedName name="unitsav203">[8]model!#REF!</definedName>
    <definedName name="unitsav204">[8]model!#REF!</definedName>
    <definedName name="unitsav205">[8]model!#REF!</definedName>
    <definedName name="unitsav206">[8]model!#REF!</definedName>
    <definedName name="unitsav207">[8]model!#REF!</definedName>
    <definedName name="unitsav297">[8]model!#REF!</definedName>
    <definedName name="unitsav298">[8]model!#REF!</definedName>
    <definedName name="unitsav299">[8]model!#REF!</definedName>
    <definedName name="UNITSORD196">[8]model!#REF!</definedName>
    <definedName name="UntrendedRent">'[44]Data Input'!$F$103</definedName>
    <definedName name="USES">'[2]Sources &amp; Uses'!$AP$70:$IV$8172</definedName>
    <definedName name="ust">[12]Vorsteuerschlüssel!$B$19</definedName>
    <definedName name="V">[108]rentroll!#REF!</definedName>
    <definedName name="VAC_CR_LOSS">[26]Assmp!$F$84</definedName>
    <definedName name="vacancy">[35]Assumptions!$E$73</definedName>
    <definedName name="vacant_unit_count">'[77]Unit Mix Inputs'!$O$36:$O$1035</definedName>
    <definedName name="vacant_unit_rent">'[77]Unit Mix Inputs'!$S$36:$S$1035</definedName>
    <definedName name="vacant_unit_size">'[77]Unit Mix Inputs'!$R$36:$R$1035</definedName>
    <definedName name="vacant_unit_type">'[77]Unit Mix Inputs'!$Q$36:$Q$1035</definedName>
    <definedName name="valCaps">#REF!</definedName>
    <definedName name="VALRA1">[8]model!#REF!</definedName>
    <definedName name="VALRN1">[8]model!#REF!</definedName>
    <definedName name="VALRN10">[8]model!#REF!</definedName>
    <definedName name="VALRN11">[8]model!#REF!</definedName>
    <definedName name="VALRN12">[8]model!#REF!</definedName>
    <definedName name="VALRN2">[8]model!#REF!</definedName>
    <definedName name="VALRN3">[8]model!#REF!</definedName>
    <definedName name="VALRN4">[8]model!#REF!</definedName>
    <definedName name="VALRN5">[8]model!#REF!</definedName>
    <definedName name="VALRN6">[8]model!#REF!</definedName>
    <definedName name="VALRN7">[8]model!#REF!</definedName>
    <definedName name="VALRN8">[8]model!#REF!</definedName>
    <definedName name="VALRN9">[8]model!#REF!</definedName>
    <definedName name="VALRQ1">[8]model!#REF!</definedName>
    <definedName name="VALRQ2">[8]model!#REF!</definedName>
    <definedName name="VALRQ3">[8]model!#REF!</definedName>
    <definedName name="VALRS1">[8]model!#REF!</definedName>
    <definedName name="VALRS2">[8]model!#REF!</definedName>
    <definedName name="VALRS3">[8]model!#REF!</definedName>
    <definedName name="VALRS4">[8]model!#REF!</definedName>
    <definedName name="VALRV1">[8]model!#REF!</definedName>
    <definedName name="VALRV2">[8]model!#REF!</definedName>
    <definedName name="VALRV3">[8]model!#REF!</definedName>
    <definedName name="VALRV4">[8]model!#REF!</definedName>
    <definedName name="VALRW1">[8]model!#REF!</definedName>
    <definedName name="ValueCopy">#REF!</definedName>
    <definedName name="warn" localSheetId="1" hidden="1">{#N/A,#N/A,FALSE,"Summary";#N/A,#N/A,FALSE,"Gen. Wash.";#N/A,#N/A,FALSE,"Iris Court";#N/A,#N/A,FALSE,"Castle Court";#N/A,#N/A,FALSE,"Edge Hills";#N/A,#N/A,FALSE,"Talbot Woods";#N/A,#N/A,FALSE,"Edge Terrace";#N/A,#N/A,FALSE,"Edge Village";#N/A,#N/A,FALSE,"Westgate";#N/A,#N/A,FALSE,"Century Hills";#N/A,#N/A,FALSE,"Parkview";#N/A,#N/A,FALSE,"Park Bethesda";#N/A,#N/A,FALSE,"Fairfax";#N/A,#N/A,FALSE,"North Park";#N/A,#N/A,FALSE,"Huntington";#N/A,#N/A,FALSE,"Bennington"}</definedName>
    <definedName name="warn" hidden="1">{#N/A,#N/A,FALSE,"Summary";#N/A,#N/A,FALSE,"Gen. Wash.";#N/A,#N/A,FALSE,"Iris Court";#N/A,#N/A,FALSE,"Castle Court";#N/A,#N/A,FALSE,"Edge Hills";#N/A,#N/A,FALSE,"Talbot Woods";#N/A,#N/A,FALSE,"Edge Terrace";#N/A,#N/A,FALSE,"Edge Village";#N/A,#N/A,FALSE,"Westgate";#N/A,#N/A,FALSE,"Century Hills";#N/A,#N/A,FALSE,"Parkview";#N/A,#N/A,FALSE,"Park Bethesda";#N/A,#N/A,FALSE,"Fairfax";#N/A,#N/A,FALSE,"North Park";#N/A,#N/A,FALSE,"Huntington";#N/A,#N/A,FALSE,"Bennington"}</definedName>
    <definedName name="warn1">#REF!</definedName>
    <definedName name="warn2">#REF!</definedName>
    <definedName name="Waterfall_Rows">[72]Inputs!$AB$1</definedName>
    <definedName name="WCIMP">#REF!</definedName>
    <definedName name="we">'[2]Sources &amp; Uses'!#REF!</definedName>
    <definedName name="weiogn">'[2]Sources &amp; Uses'!#REF!</definedName>
    <definedName name="whitehall">[30]Assumptions!$F$27</definedName>
    <definedName name="WHSPLIT">#REF!</definedName>
    <definedName name="wkbAddresses">[72]Inputs!$Q$4:$Q$13</definedName>
    <definedName name="worksheet_signature">#REF!</definedName>
    <definedName name="wrn.12._.MONTH._.SPREAD." localSheetId="1" hidden="1">{#N/A,#N/A,FALSE,"CPM";#N/A,#N/A,FALSE,"CVI";#N/A,#N/A,FALSE,"RNL";#N/A,#N/A,FALSE,"HAL";#N/A,#N/A,FALSE,"WPL";#N/A,#N/A,FALSE,"RPL";#N/A,#N/A,FALSE,"GVA";#N/A,#N/A,FALSE,"LRJKL";#N/A,#N/A,FALSE,"LPCVI";#N/A,#N/A,FALSE,"RGW and RGW2";#N/A,#N/A,FALSE,"RHL";#N/A,#N/A,FALSE,"HRP";#N/A,#N/A,FALSE,"WPE";#N/A,#N/A,FALSE,"DEL";#N/A,#N/A,FALSE,"PCA";#N/A,#N/A,FALSE,"PBL";#N/A,#N/A,FALSE,"KLL";#N/A,#N/A,FALSE,"RCR";#N/A,#N/A,FALSE,"LRJ#1";#N/A,#N/A,FALSE,"LRJ#2";#N/A,#N/A,FALSE,"OPL"}</definedName>
    <definedName name="wrn.12._.MONTH._.SPREAD." hidden="1">{#N/A,#N/A,FALSE,"CPM";#N/A,#N/A,FALSE,"CVI";#N/A,#N/A,FALSE,"RNL";#N/A,#N/A,FALSE,"HAL";#N/A,#N/A,FALSE,"WPL";#N/A,#N/A,FALSE,"RPL";#N/A,#N/A,FALSE,"GVA";#N/A,#N/A,FALSE,"LRJKL";#N/A,#N/A,FALSE,"LPCVI";#N/A,#N/A,FALSE,"RGW and RGW2";#N/A,#N/A,FALSE,"RHL";#N/A,#N/A,FALSE,"HRP";#N/A,#N/A,FALSE,"WPE";#N/A,#N/A,FALSE,"DEL";#N/A,#N/A,FALSE,"PCA";#N/A,#N/A,FALSE,"PBL";#N/A,#N/A,FALSE,"KLL";#N/A,#N/A,FALSE,"RCR";#N/A,#N/A,FALSE,"LRJ#1";#N/A,#N/A,FALSE,"LRJ#2";#N/A,#N/A,FALSE,"OPL"}</definedName>
    <definedName name="wrn.3._.Year._.Summary." localSheetId="1" hidden="1">{#N/A,#N/A,FALSE,"3-Year Summary"}</definedName>
    <definedName name="wrn.3._.Year._.Summary." hidden="1">{#N/A,#N/A,FALSE,"3-Year Summary"}</definedName>
    <definedName name="wrn.3._.Year._.Summary._1" localSheetId="1" hidden="1">{#N/A,#N/A,FALSE,"3-Year Summary"}</definedName>
    <definedName name="wrn.3._.Year._.Summary._1" hidden="1">{#N/A,#N/A,FALSE,"3-Year Summary"}</definedName>
    <definedName name="wrn.3yr.CF." localSheetId="1" hidden="1">{"assume",#N/A,FALSE,"K&amp;20th Month CF";"MoCF",#N/A,FALSE,"K&amp;20th Month CF";"AnCF",#N/A,FALSE,"K&amp;20th Month CF"}</definedName>
    <definedName name="wrn.3yr.CF." hidden="1">{"assume",#N/A,FALSE,"K&amp;20th Month CF";"MoCF",#N/A,FALSE,"K&amp;20th Month CF";"AnCF",#N/A,FALSE,"K&amp;20th Month CF"}</definedName>
    <definedName name="wrn.3yr.CF._1" localSheetId="1" hidden="1">{"assume",#N/A,FALSE,"K&amp;20th Month CF";"MoCF",#N/A,FALSE,"K&amp;20th Month CF";"AnCF",#N/A,FALSE,"K&amp;20th Month CF"}</definedName>
    <definedName name="wrn.3yr.CF._1" hidden="1">{"assume",#N/A,FALSE,"K&amp;20th Month CF";"MoCF",#N/A,FALSE,"K&amp;20th Month CF";"AnCF",#N/A,FALSE,"K&amp;20th Month CF"}</definedName>
    <definedName name="wrn.A_VALUATION." localSheetId="1" hidden="1">{#N/A,#N/A,FALSE,"A_D";#N/A,#N/A,FALSE,"WACC";#N/A,#N/A,FALSE,"DCF";#N/A,#N/A,FALSE,"A";#N/A,#N/A,FALSE,"LBO";#N/A,#N/A,FALSE,"C";#N/A,#N/A,FALSE,"impd";#N/A,#N/A,FALSE,"comps"}</definedName>
    <definedName name="wrn.A_VALUATION." hidden="1">{#N/A,#N/A,FALSE,"A_D";#N/A,#N/A,FALSE,"WACC";#N/A,#N/A,FALSE,"DCF";#N/A,#N/A,FALSE,"A";#N/A,#N/A,FALSE,"LBO";#N/A,#N/A,FALSE,"C";#N/A,#N/A,FALSE,"impd";#N/A,#N/A,FALSE,"comps"}</definedName>
    <definedName name="wrn.Accr_Dil." localSheetId="1" hidden="1">{#N/A,#N/A,FALSE,"Debt Accr";#N/A,#N/A,FALSE,"Stock Accr";#N/A,#N/A,FALSE,"Debt Stock Accr"}</definedName>
    <definedName name="wrn.Accr_Dil." hidden="1">{#N/A,#N/A,FALSE,"Debt Accr";#N/A,#N/A,FALSE,"Stock Accr";#N/A,#N/A,FALSE,"Debt Stock Accr"}</definedName>
    <definedName name="wrn.All." localSheetId="1" hidden="1">{#N/A,#N/A,FALSE,"Summary";#N/A,#N/A,FALSE,"Gen. Wash.";#N/A,#N/A,FALSE,"Iris Court";#N/A,#N/A,FALSE,"Castle Court";#N/A,#N/A,FALSE,"Edge Hills";#N/A,#N/A,FALSE,"Talbot Woods";#N/A,#N/A,FALSE,"Edge Terrace";#N/A,#N/A,FALSE,"Edge Village";#N/A,#N/A,FALSE,"Westgate";#N/A,#N/A,FALSE,"Century Hills";#N/A,#N/A,FALSE,"Parkview";#N/A,#N/A,FALSE,"Park Bethesda";#N/A,#N/A,FALSE,"Fairfax";#N/A,#N/A,FALSE,"North Park";#N/A,#N/A,FALSE,"Huntington";#N/A,#N/A,FALSE,"Bennington"}</definedName>
    <definedName name="wrn.All." hidden="1">{#N/A,#N/A,FALSE,"Summary";#N/A,#N/A,FALSE,"Gen. Wash.";#N/A,#N/A,FALSE,"Iris Court";#N/A,#N/A,FALSE,"Castle Court";#N/A,#N/A,FALSE,"Edge Hills";#N/A,#N/A,FALSE,"Talbot Woods";#N/A,#N/A,FALSE,"Edge Terrace";#N/A,#N/A,FALSE,"Edge Village";#N/A,#N/A,FALSE,"Westgate";#N/A,#N/A,FALSE,"Century Hills";#N/A,#N/A,FALSE,"Parkview";#N/A,#N/A,FALSE,"Park Bethesda";#N/A,#N/A,FALSE,"Fairfax";#N/A,#N/A,FALSE,"North Park";#N/A,#N/A,FALSE,"Huntington";#N/A,#N/A,FALSE,"Bennington"}</definedName>
    <definedName name="wrn.All._.Budget._.Detail_Forecast." localSheetId="1" hidden="1">{"All Budget Detail-Forecast",#N/A,FALSE,"Forecast"}</definedName>
    <definedName name="wrn.All._.Budget._.Detail_Forecast." hidden="1">{"All Budget Detail-Forecast",#N/A,FALSE,"Forecast"}</definedName>
    <definedName name="wrn.All._.Budget._.Detail_Forecast._1" localSheetId="1" hidden="1">{"All Budget Detail-Forecast",#N/A,FALSE,"Forecast"}</definedName>
    <definedName name="wrn.All._.Budget._.Detail_Forecast._1" hidden="1">{"All Budget Detail-Forecast",#N/A,FALSE,"Forecast"}</definedName>
    <definedName name="wrn.All._.Budget._.Detail_Reit." localSheetId="1" hidden="1">{"All Budget Detail-Reit",#N/A,FALSE,"Forecast"}</definedName>
    <definedName name="wrn.All._.Budget._.Detail_Reit." hidden="1">{"All Budget Detail-Reit",#N/A,FALSE,"Forecast"}</definedName>
    <definedName name="wrn.All._.Budget._.Detail_Reit._1" localSheetId="1" hidden="1">{"All Budget Detail-Reit",#N/A,FALSE,"Forecast"}</definedName>
    <definedName name="wrn.All._.Budget._.Detail_Reit._1" hidden="1">{"All Budget Detail-Reit",#N/A,FALSE,"Forecast"}</definedName>
    <definedName name="wrn.all._.gulp._.sheets." localSheetId="1"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gulp._.sheets."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Inputs." localSheetId="1" hidden="1">{#N/A,#N/A,FALSE,"Primary";#N/A,#N/A,FALSE,"Secondary";#N/A,#N/A,FALSE,"Latent";#N/A,#N/A,FALSE,"Demand Inputs";#N/A,#N/A,FALSE,"Supply Addn";#N/A,#N/A,FALSE,"Mkt Pen"}</definedName>
    <definedName name="wrn.All._.Inputs." hidden="1">{#N/A,#N/A,FALSE,"Primary";#N/A,#N/A,FALSE,"Secondary";#N/A,#N/A,FALSE,"Latent";#N/A,#N/A,FALSE,"Demand Inputs";#N/A,#N/A,FALSE,"Supply Addn";#N/A,#N/A,FALSE,"Mkt Pen"}</definedName>
    <definedName name="wrn.All._.Non._.Recov._.Op._.Exp_Forecast." localSheetId="1" hidden="1">{"All Non-Recov. Op. Exp-Forecast",#N/A,FALSE,"Forecast"}</definedName>
    <definedName name="wrn.All._.Non._.Recov._.Op._.Exp_Forecast." hidden="1">{"All Non-Recov. Op. Exp-Forecast",#N/A,FALSE,"Forecast"}</definedName>
    <definedName name="wrn.All._.Non._.Recov._.Op._.Exp_Forecast._1" localSheetId="1" hidden="1">{"All Non-Recov. Op. Exp-Forecast",#N/A,FALSE,"Forecast"}</definedName>
    <definedName name="wrn.All._.Non._.Recov._.Op._.Exp_Forecast._1" hidden="1">{"All Non-Recov. Op. Exp-Forecast",#N/A,FALSE,"Forecast"}</definedName>
    <definedName name="wrn.All._.Non._.Recov._.Op._.Exp_Reit." localSheetId="1" hidden="1">{"All Non-Recov. Op. Exp-Reit",#N/A,FALSE,"Forecast"}</definedName>
    <definedName name="wrn.All._.Non._.Recov._.Op._.Exp_Reit." hidden="1">{"All Non-Recov. Op. Exp-Reit",#N/A,FALSE,"Forecast"}</definedName>
    <definedName name="wrn.All._.Non._.Recov._.Op._.Exp_Reit._1" localSheetId="1" hidden="1">{"All Non-Recov. Op. Exp-Reit",#N/A,FALSE,"Forecast"}</definedName>
    <definedName name="wrn.All._.Non._.Recov._.Op._.Exp_Reit._1" hidden="1">{"All Non-Recov. Op. Exp-Reit",#N/A,FALSE,"Forecast"}</definedName>
    <definedName name="wrn.ALL._.PAGES." localSheetId="1" hidden="1">{#N/A,#N/A,FALSE,"puboff";#N/A,#N/A,FALSE,"financials";#N/A,#N/A,FALSE,"valuation";#N/A,#N/A,FALSE,"split"}</definedName>
    <definedName name="wrn.ALL._.PAGES." hidden="1">{#N/A,#N/A,FALSE,"puboff";#N/A,#N/A,FALSE,"financials";#N/A,#N/A,FALSE,"valuation";#N/A,#N/A,FALSE,"split"}</definedName>
    <definedName name="wrn.All._.Rental._.Income_Forecast." localSheetId="1" hidden="1">{"All Rental Income-Reforecast",#N/A,FALSE,"Forecast"}</definedName>
    <definedName name="wrn.All._.Rental._.Income_Forecast." hidden="1">{"All Rental Income-Reforecast",#N/A,FALSE,"Forecast"}</definedName>
    <definedName name="wrn.All._.Rental._.Income_Forecast._1" localSheetId="1" hidden="1">{"All Rental Income-Reforecast",#N/A,FALSE,"Forecast"}</definedName>
    <definedName name="wrn.All._.Rental._.Income_Forecast._1" hidden="1">{"All Rental Income-Reforecast",#N/A,FALSE,"Forecast"}</definedName>
    <definedName name="wrn.All._.Rental._.Income_Reit." localSheetId="1" hidden="1">{"All Rental Income-Reit",#N/A,FALSE,"Forecast"}</definedName>
    <definedName name="wrn.All._.Rental._.Income_Reit." hidden="1">{"All Rental Income-Reit",#N/A,FALSE,"Forecast"}</definedName>
    <definedName name="wrn.All._.Rental._.Income_Reit._1" localSheetId="1" hidden="1">{"All Rental Income-Reit",#N/A,FALSE,"Forecast"}</definedName>
    <definedName name="wrn.All._.Rental._.Income_Reit._1" hidden="1">{"All Rental Income-Reit",#N/A,FALSE,"Forecast"}</definedName>
    <definedName name="wrn.ALL._.SHEETS." localSheetId="1" hidden="1">{#N/A,#N/A,FALSE,"Adj Proj";#N/A,#N/A,FALSE,"Sheet1";#N/A,#N/A,FALSE,"LBO";#N/A,#N/A,FALSE,"LBOMER";#N/A,#N/A,FALSE,"WACC";#N/A,#N/A,FALSE,"DCF";#N/A,#N/A,FALSE,"DCFMER";#N/A,#N/A,FALSE,"Pooling";#N/A,#N/A,FALSE,"income";#N/A,#N/A,FALSE,"Offer"}</definedName>
    <definedName name="wrn.ALL._.SHEETS." hidden="1">{#N/A,#N/A,FALSE,"Adj Proj";#N/A,#N/A,FALSE,"Sheet1";#N/A,#N/A,FALSE,"LBO";#N/A,#N/A,FALSE,"LBOMER";#N/A,#N/A,FALSE,"WACC";#N/A,#N/A,FALSE,"DCF";#N/A,#N/A,FALSE,"DCFMER";#N/A,#N/A,FALSE,"Pooling";#N/A,#N/A,FALSE,"income";#N/A,#N/A,FALSE,"Offer"}</definedName>
    <definedName name="wrn.all._1" localSheetId="1" hidden="1">{#N/A,#N/A,FALSE,"COVER";#N/A,#N/A,FALSE,"TABLE OF CONTENTS";#N/A,#N/A,FALSE,"EXEC SUMM";#N/A,#N/A,FALSE,"SURVEY ";#N/A,#N/A,FALSE,"PROSPECT";#N/A,#N/A,FALSE,"NEW,EXPANSION,RENEWAL,RELET";#N/A,#N/A,FALSE,"EXPIRED,DEFAULTED";#N/A,#N/A,FALSE,"SIGNED LEASES";#N/A,#N/A,FALSE,"LOST TRANSACTIONS ";#N/A,#N/A,FALSE,"STACKING PLAN";#N/A,#N/A,FALSE,"EXPIRATIONS";#N/A,#N/A,FALSE,"OPTIONS";#N/A,#N/A,FALSE,"SUBLEASE";#N/A,#N/A,FALSE,"AR ANALYSIS";#N/A,#N/A,FALSE,"titles"}</definedName>
    <definedName name="wrn.all._1" hidden="1">{#N/A,#N/A,FALSE,"COVER";#N/A,#N/A,FALSE,"TABLE OF CONTENTS";#N/A,#N/A,FALSE,"EXEC SUMM";#N/A,#N/A,FALSE,"SURVEY ";#N/A,#N/A,FALSE,"PROSPECT";#N/A,#N/A,FALSE,"NEW,EXPANSION,RENEWAL,RELET";#N/A,#N/A,FALSE,"EXPIRED,DEFAULTED";#N/A,#N/A,FALSE,"SIGNED LEASES";#N/A,#N/A,FALSE,"LOST TRANSACTIONS ";#N/A,#N/A,FALSE,"STACKING PLAN";#N/A,#N/A,FALSE,"EXPIRATIONS";#N/A,#N/A,FALSE,"OPTIONS";#N/A,#N/A,FALSE,"SUBLEASE";#N/A,#N/A,FALSE,"AR ANALYSIS";#N/A,#N/A,FALSE,"titles"}</definedName>
    <definedName name="wrn.All_Models." localSheetId="1" hidden="1">{#N/A,#N/A,FALSE,"Summary";#N/A,#N/A,FALSE,"Projections";#N/A,#N/A,FALSE,"Mkt Mults";#N/A,#N/A,FALSE,"DCF";#N/A,#N/A,FALSE,"Accr Dil";#N/A,#N/A,FALSE,"PIC LBO";#N/A,#N/A,FALSE,"MULT10_4";#N/A,#N/A,FALSE,"CBI LBO"}</definedName>
    <definedName name="wrn.All_Models." hidden="1">{#N/A,#N/A,FALSE,"Summary";#N/A,#N/A,FALSE,"Projections";#N/A,#N/A,FALSE,"Mkt Mults";#N/A,#N/A,FALSE,"DCF";#N/A,#N/A,FALSE,"Accr Dil";#N/A,#N/A,FALSE,"PIC LBO";#N/A,#N/A,FALSE,"MULT10_4";#N/A,#N/A,FALSE,"CBI LBO"}</definedName>
    <definedName name="wrn.All_Print_but_Draw." localSheetId="1" hidden="1">{"pg1",#N/A,FALSE,"DC Summ";"pg1",#N/A,FALSE,"Assump";"pg2",#N/A,FALSE,"Assump";"PG3",#N/A,FALSE,"Assump";"pg1",#N/A,FALSE,"DCN1";"page_a",#N/A,FALSE,"DCN2";"page_b",#N/A,FALSE,"DCN2";"PG1",#N/A,FALSE,"DCN3";"PG1",#N/A,FALSE,"DCN4";"PG1",#N/A,FALSE,"DCN5";"pg1",#N/A,FALSE,"DCN6";"PG1",#N/A,FALSE,"DCN7"}</definedName>
    <definedName name="wrn.All_Print_but_Draw." hidden="1">{"pg1",#N/A,FALSE,"DC Summ";"pg1",#N/A,FALSE,"Assump";"pg2",#N/A,FALSE,"Assump";"PG3",#N/A,FALSE,"Assump";"pg1",#N/A,FALSE,"DCN1";"page_a",#N/A,FALSE,"DCN2";"page_b",#N/A,FALSE,"DCN2";"PG1",#N/A,FALSE,"DCN3";"PG1",#N/A,FALSE,"DCN4";"PG1",#N/A,FALSE,"DCN5";"pg1",#N/A,FALSE,"DCN6";"PG1",#N/A,FALSE,"DCN7"}</definedName>
    <definedName name="wrn.All_Sheets." localSheetId="1" hidden="1">{#N/A,#N/A,FALSE,"Projections";#N/A,#N/A,FALSE,"Contribution_Stock";#N/A,#N/A,FALSE,"PF_Combo_Stock";#N/A,#N/A,FALSE,"Projections";#N/A,#N/A,FALSE,"Contribution_Cash";#N/A,#N/A,FALSE,"PF_Combo_Cash";#N/A,#N/A,FALSE,"IPO_Cash"}</definedName>
    <definedName name="wrn.All_Sheets." hidden="1">{#N/A,#N/A,FALSE,"Projections";#N/A,#N/A,FALSE,"Contribution_Stock";#N/A,#N/A,FALSE,"PF_Combo_Stock";#N/A,#N/A,FALSE,"Projections";#N/A,#N/A,FALSE,"Contribution_Cash";#N/A,#N/A,FALSE,"PF_Combo_Cash";#N/A,#N/A,FALSE,"IPO_Cash"}</definedName>
    <definedName name="wrn.ALLbutPREMIUM."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wrn.ALLbutPREMIUM." hidden="1">{#N/A,#N/A,FALSE,"Projections";#N/A,#N/A,FALSE,"AccrDil";#N/A,#N/A,FALSE,"PurchPriMult";#N/A,#N/A,FALSE,"Mults7_13";#N/A,#N/A,FALSE,"Mkt Mults";#N/A,#N/A,FALSE,"Acq Mults";#N/A,#N/A,FALSE,"StockPrices";#N/A,#N/A,FALSE,"Prem Paid";#N/A,#N/A,FALSE,"DCF";#N/A,#N/A,FALSE,"AUTO";#N/A,#N/A,FALSE,"Relative Trading";#N/A,#N/A,FALSE,"Mkt Val";#N/A,#N/A,FALSE,"Acq Val"}</definedName>
    <definedName name="wrn.AllModels." localSheetId="1" hidden="1">{#N/A,#N/A,FALSE,"AD_Purchase";#N/A,#N/A,FALSE,"Credit";#N/A,#N/A,FALSE,"PF Acquisition";#N/A,#N/A,FALSE,"PF Offering"}</definedName>
    <definedName name="wrn.AllModels." hidden="1">{#N/A,#N/A,FALSE,"AD_Purchase";#N/A,#N/A,FALSE,"Credit";#N/A,#N/A,FALSE,"PF Acquisition";#N/A,#N/A,FALSE,"PF Offering"}</definedName>
    <definedName name="wrn.Annual._.Report." localSheetId="1" hidden="1">{"annual",#N/A,FALSE,"Pro Forma";#N/A,#N/A,FALSE,"Golf Operations"}</definedName>
    <definedName name="wrn.Annual._.Report." hidden="1">{"annual",#N/A,FALSE,"Pro Forma";#N/A,#N/A,FALSE,"Golf Operations"}</definedName>
    <definedName name="wrn.BaseYearDemand." localSheetId="1" hidden="1">{"Base Year Demand",#N/A,FALSE,"Demand-Base Year"}</definedName>
    <definedName name="wrn.BaseYearDemand." hidden="1">{"Base Year Demand",#N/A,FALSE,"Demand-Base Year"}</definedName>
    <definedName name="wrn.basics." localSheetId="1" hidden="1">{#N/A,#N/A,FALSE,"TSUM";#N/A,#N/A,FALSE,"shares";#N/A,#N/A,FALSE,"earnout";#N/A,#N/A,FALSE,"Heaty";#N/A,#N/A,FALSE,"self-tend";#N/A,#N/A,FALSE,"self-sum"}</definedName>
    <definedName name="wrn.basics." hidden="1">{#N/A,#N/A,FALSE,"TSUM";#N/A,#N/A,FALSE,"shares";#N/A,#N/A,FALSE,"earnout";#N/A,#N/A,FALSE,"Heaty";#N/A,#N/A,FALSE,"self-tend";#N/A,#N/A,FALSE,"self-sum"}</definedName>
    <definedName name="wrn.Blue._.Book._.Sections." localSheetId="1" hidden="1">{#N/A,#N/A,TRUE,"Summary";#N/A,#N/A,TRUE,"Program Scheme";#N/A,#N/A,TRUE,"Assumptions";#N/A,#N/A,TRUE,"Development Budget &amp; Timing";#N/A,#N/A,TRUE,"Cash Flow";#N/A,#N/A,TRUE,"Cash Flow to Debt &amp; Equity"}</definedName>
    <definedName name="wrn.Blue._.Book._.Sections." hidden="1">{#N/A,#N/A,TRUE,"Summary";#N/A,#N/A,TRUE,"Program Scheme";#N/A,#N/A,TRUE,"Assumptions";#N/A,#N/A,TRUE,"Development Budget &amp; Timing";#N/A,#N/A,TRUE,"Cash Flow";#N/A,#N/A,TRUE,"Cash Flow to Debt &amp; Equity"}</definedName>
    <definedName name="wrn.BOOK." localSheetId="1" hidden="1">{#N/A,#N/A,FALSE,"COVER";#N/A,#N/A,FALSE,"TABLE OF CONTENTS";#N/A,#N/A,FALSE,"EXEC SUMM";#N/A,#N/A,FALSE,"SURVEY";#N/A,#N/A,FALSE,"PROSPECT";#N/A,#N/A,FALSE,"NEW,EXPANSION,RENEWAL,RELET";#N/A,#N/A,FALSE,"EXPIRED,DEFAULTED";#N/A,#N/A,FALSE,"SIGNED LEASES";#N/A,#N/A,FALSE,"LOST TRANSACTIONS ";#N/A,#N/A,FALSE,"STACKING PLAN";#N/A,#N/A,FALSE,"EXPIRATIONS";#N/A,#N/A,FALSE,"OPTIONS";#N/A,#N/A,FALSE,"SUBLEASE";#N/A,#N/A,FALSE,"AR ANALYSIS";#N/A,#N/A,FALSE,"NER_IN_PLACE";#N/A,#N/A,FALSE,"NER_ACQ_DATE";#N/A,#N/A,FALSE,"titles"}</definedName>
    <definedName name="wrn.BOOK." hidden="1">{#N/A,#N/A,FALSE,"COVER";#N/A,#N/A,FALSE,"TABLE OF CONTENTS";#N/A,#N/A,FALSE,"EXEC SUMM";#N/A,#N/A,FALSE,"SURVEY";#N/A,#N/A,FALSE,"PROSPECT";#N/A,#N/A,FALSE,"NEW,EXPANSION,RENEWAL,RELET";#N/A,#N/A,FALSE,"EXPIRED,DEFAULTED";#N/A,#N/A,FALSE,"SIGNED LEASES";#N/A,#N/A,FALSE,"LOST TRANSACTIONS ";#N/A,#N/A,FALSE,"STACKING PLAN";#N/A,#N/A,FALSE,"EXPIRATIONS";#N/A,#N/A,FALSE,"OPTIONS";#N/A,#N/A,FALSE,"SUBLEASE";#N/A,#N/A,FALSE,"AR ANALYSIS";#N/A,#N/A,FALSE,"NER_IN_PLACE";#N/A,#N/A,FALSE,"NER_ACQ_DATE";#N/A,#N/A,FALSE,"titles"}</definedName>
    <definedName name="wrn.BOOK._1" localSheetId="1" hidden="1">{#N/A,#N/A,FALSE,"COVER";#N/A,#N/A,FALSE,"TABLE OF CONTENTS";#N/A,#N/A,FALSE,"EXEC SUMM";#N/A,#N/A,FALSE,"SURVEY";#N/A,#N/A,FALSE,"PROSPECT";#N/A,#N/A,FALSE,"NEW,EXPANSION,RENEWAL,RELET";#N/A,#N/A,FALSE,"EXPIRED,DEFAULTED";#N/A,#N/A,FALSE,"SIGNED LEASES";#N/A,#N/A,FALSE,"LOST TRANSACTIONS ";#N/A,#N/A,FALSE,"STACKING PLAN";#N/A,#N/A,FALSE,"EXPIRATIONS";#N/A,#N/A,FALSE,"OPTIONS";#N/A,#N/A,FALSE,"SUBLEASE";#N/A,#N/A,FALSE,"AR ANALYSIS";#N/A,#N/A,FALSE,"NER_IN_PLACE";#N/A,#N/A,FALSE,"NER_ACQ_DATE";#N/A,#N/A,FALSE,"titles"}</definedName>
    <definedName name="wrn.BOOK._1" hidden="1">{#N/A,#N/A,FALSE,"COVER";#N/A,#N/A,FALSE,"TABLE OF CONTENTS";#N/A,#N/A,FALSE,"EXEC SUMM";#N/A,#N/A,FALSE,"SURVEY";#N/A,#N/A,FALSE,"PROSPECT";#N/A,#N/A,FALSE,"NEW,EXPANSION,RENEWAL,RELET";#N/A,#N/A,FALSE,"EXPIRED,DEFAULTED";#N/A,#N/A,FALSE,"SIGNED LEASES";#N/A,#N/A,FALSE,"LOST TRANSACTIONS ";#N/A,#N/A,FALSE,"STACKING PLAN";#N/A,#N/A,FALSE,"EXPIRATIONS";#N/A,#N/A,FALSE,"OPTIONS";#N/A,#N/A,FALSE,"SUBLEASE";#N/A,#N/A,FALSE,"AR ANALYSIS";#N/A,#N/A,FALSE,"NER_IN_PLACE";#N/A,#N/A,FALSE,"NER_ACQ_DATE";#N/A,#N/A,FALSE,"titles"}</definedName>
    <definedName name="wrn.Both._.Outputs." localSheetId="1" hidden="1">{"LTV Output",#N/A,FALSE,"Output";"DCR Output",#N/A,FALSE,"Output"}</definedName>
    <definedName name="wrn.Both._.Outputs." hidden="1">{"LTV Output",#N/A,FALSE,"Output";"DCR Output",#N/A,FALSE,"Output"}</definedName>
    <definedName name="wrn.bullshit1." localSheetId="1" hidden="1">{#N/A,#N/A,FALSE,"Sheet1";#N/A,#N/A,FALSE,"Summary";#N/A,#N/A,FALSE,"proj1";#N/A,#N/A,FALSE,"proj2"}</definedName>
    <definedName name="wrn.bullshit1." hidden="1">{#N/A,#N/A,FALSE,"Sheet1";#N/A,#N/A,FALSE,"Summary";#N/A,#N/A,FALSE,"proj1";#N/A,#N/A,FALSE,"proj2"}</definedName>
    <definedName name="wrn.Capital_Increm.." localSheetId="1" hidden="1">{#N/A,#N/A,FALSE,"Capital-Incremental"}</definedName>
    <definedName name="wrn.Capital_Increm.." hidden="1">{#N/A,#N/A,FALSE,"Capital-Incremental"}</definedName>
    <definedName name="wrn.Capital_Increm.._1" localSheetId="1" hidden="1">{#N/A,#N/A,FALSE,"Capital-Incremental"}</definedName>
    <definedName name="wrn.Capital_Increm.._1" hidden="1">{#N/A,#N/A,FALSE,"Capital-Incremental"}</definedName>
    <definedName name="wrn.Capital_Nonincre.." localSheetId="1" hidden="1">{#N/A,#N/A,FALSE,"Capital-Nonincremental"}</definedName>
    <definedName name="wrn.Capital_Nonincre.." hidden="1">{#N/A,#N/A,FALSE,"Capital-Nonincremental"}</definedName>
    <definedName name="wrn.Capital_Nonincre.._1" localSheetId="1" hidden="1">{#N/A,#N/A,FALSE,"Capital-Nonincremental"}</definedName>
    <definedName name="wrn.Capital_Nonincre.._1" hidden="1">{#N/A,#N/A,FALSE,"Capital-Nonincremental"}</definedName>
    <definedName name="wrn.CAPREIT." localSheetId="1" hidden="1">{#N/A,#N/A,FALSE,"CAPREIT"}</definedName>
    <definedName name="wrn.CAPREIT." hidden="1">{#N/A,#N/A,FALSE,"CAPREIT"}</definedName>
    <definedName name="wrn.CAPREIT._1" localSheetId="1" hidden="1">{#N/A,#N/A,FALSE,"CAPREIT"}</definedName>
    <definedName name="wrn.CAPREIT._1" hidden="1">{#N/A,#N/A,FALSE,"CAPREIT"}</definedName>
    <definedName name="wrn.CAPREIT2" localSheetId="1" hidden="1">{#N/A,#N/A,FALSE,"CAPREIT"}</definedName>
    <definedName name="wrn.CAPREIT2" hidden="1">{#N/A,#N/A,FALSE,"CAPREIT"}</definedName>
    <definedName name="wrn.CAPREIT2_1" localSheetId="1" hidden="1">{#N/A,#N/A,FALSE,"CAPREIT"}</definedName>
    <definedName name="wrn.CAPREIT2_1" hidden="1">{#N/A,#N/A,FALSE,"CAPREIT"}</definedName>
    <definedName name="wrn.Cash._.Flow._.Analysis." localSheetId="1" hidden="1">{"CF",#N/A,FALSE,"Cash Flow";"RET",#N/A,FALSE,"Returns";"NPV",#N/A,FALSE,"Values";"ASMPT",#N/A,FALSE,"Assumptions"}</definedName>
    <definedName name="wrn.Cash._.Flow._.Analysis." hidden="1">{"CF",#N/A,FALSE,"Cash Flow";"RET",#N/A,FALSE,"Returns";"NPV",#N/A,FALSE,"Values";"ASMPT",#N/A,FALSE,"Assumptions"}</definedName>
    <definedName name="wrn.crossroads." localSheetId="1" hidden="1">{#N/A,#N/A,FALSE,"RENT ROLL";#N/A,#N/A,FALSE,"CAM";#N/A,#N/A,FALSE,"TAXES";#N/A,#N/A,FALSE,"INSURANCE";#N/A,#N/A,FALSE,"HVAC";#N/A,#N/A,FALSE,"MARKETING"}</definedName>
    <definedName name="wrn.crossroads." hidden="1">{#N/A,#N/A,FALSE,"RENT ROLL";#N/A,#N/A,FALSE,"CAM";#N/A,#N/A,FALSE,"TAXES";#N/A,#N/A,FALSE,"INSURANCE";#N/A,#N/A,FALSE,"HVAC";#N/A,#N/A,FALSE,"MARKETING"}</definedName>
    <definedName name="wrn.dcf." localSheetId="1"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CR._.Output." localSheetId="1" hidden="1">{"DCR Output",#N/A,FALSE,"Output"}</definedName>
    <definedName name="wrn.DCR._.Output." hidden="1">{"DCR Output",#N/A,FALSE,"Output"}</definedName>
    <definedName name="wrn.Demand._.Calcs." localSheetId="1" hidden="1">{#N/A,#N/A,FALSE,"Demand Calcs"}</definedName>
    <definedName name="wrn.Demand._.Calcs." hidden="1">{#N/A,#N/A,FALSE,"Demand Calcs"}</definedName>
    <definedName name="wrn.Demand._.Inputs." localSheetId="1" hidden="1">{#N/A,#N/A,FALSE,"Demand Inputs"}</definedName>
    <definedName name="wrn.Demand._.Inputs." hidden="1">{#N/A,#N/A,FALSE,"Demand Inputs"}</definedName>
    <definedName name="wrn.detail." localSheetId="1" hidden="1">{"detail1",#N/A,FALSE,"Sheet1";"detail2",#N/A,FALSE,"Sheet1";"detail3",#N/A,FALSE,"Sheet1";"detail4",#N/A,FALSE,"Sheet1";"detail5",#N/A,FALSE,"Sheet1";"detail6",#N/A,FALSE,"Sheet1";"detail7",#N/A,FALSE,"Sheet1";"detail8",#N/A,FALSE,"Sheet1";"detail9",#N/A,FALSE,"Sheet1"}</definedName>
    <definedName name="wrn.detail." hidden="1">{"detail1",#N/A,FALSE,"Sheet1";"detail2",#N/A,FALSE,"Sheet1";"detail3",#N/A,FALSE,"Sheet1";"detail4",#N/A,FALSE,"Sheet1";"detail5",#N/A,FALSE,"Sheet1";"detail6",#N/A,FALSE,"Sheet1";"detail7",#N/A,FALSE,"Sheet1";"detail8",#N/A,FALSE,"Sheet1";"detail9",#N/A,FALSE,"Sheet1"}</definedName>
    <definedName name="wrn.detail._1" localSheetId="1" hidden="1">{"detail1",#N/A,FALSE,"Sheet1";"detail2",#N/A,FALSE,"Sheet1";"detail3",#N/A,FALSE,"Sheet1";"detail4",#N/A,FALSE,"Sheet1";"detail5",#N/A,FALSE,"Sheet1";"detail6",#N/A,FALSE,"Sheet1";"detail7",#N/A,FALSE,"Sheet1";"detail8",#N/A,FALSE,"Sheet1";"detail9",#N/A,FALSE,"Sheet1"}</definedName>
    <definedName name="wrn.detail._1" hidden="1">{"detail1",#N/A,FALSE,"Sheet1";"detail2",#N/A,FALSE,"Sheet1";"detail3",#N/A,FALSE,"Sheet1";"detail4",#N/A,FALSE,"Sheet1";"detail5",#N/A,FALSE,"Sheet1";"detail6",#N/A,FALSE,"Sheet1";"detail7",#N/A,FALSE,"Sheet1";"detail8",#N/A,FALSE,"Sheet1";"detail9",#N/A,FALSE,"Sheet1"}</definedName>
    <definedName name="wrn.Fair._.Share._.Calcs." localSheetId="1" hidden="1">{#N/A,#N/A,FALSE,"Fair Share"}</definedName>
    <definedName name="wrn.Fair._.Share._.Calcs." hidden="1">{#N/A,#N/A,FALSE,"Fair Share"}</definedName>
    <definedName name="wrn.FCG." localSheetId="1"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CG." hidden="1">{#N/A,#N/A,TRUE,"Title Page";#N/A,#N/A,TRUE,"Executive Summary";#N/A,#N/A,TRUE,"Cash Flow";#N/A,#N/A,TRUE,"Exp Detail";#N/A,#N/A,TRUE,"Pricing Matrix";#N/A,#N/A,TRUE,"Value Matrix";#N/A,#N/A,TRUE,"Assumptions";#N/A,#N/A,TRUE,"Vacant Space";#N/A,#N/A,TRUE,"2nd Generation";#N/A,#N/A,TRUE,"Existing vs Mkt";#N/A,#N/A,TRUE,"Expiration Schedule";#N/A,#N/A,TRUE,"Expiration Graph ";#N/A,#N/A,TRUE,"Residual - Marketing";#N/A,#N/A,TRUE,"Vacancy Detail"}</definedName>
    <definedName name="wrn.Filter." localSheetId="1" hidden="1">{#N/A,#N/A,FALSE,"Assump2";#N/A,#N/A,FALSE,"Income2";#N/A,#N/A,FALSE,"Balance2";#N/A,#N/A,FALSE,"DCF Filter";#N/A,#N/A,FALSE,"Trans Assump2";#N/A,#N/A,FALSE,"Combined Income2";#N/A,#N/A,FALSE,"Combined Balance2"}</definedName>
    <definedName name="wrn.Filter." hidden="1">{#N/A,#N/A,FALSE,"Assump2";#N/A,#N/A,FALSE,"Income2";#N/A,#N/A,FALSE,"Balance2";#N/A,#N/A,FALSE,"DCF Filter";#N/A,#N/A,FALSE,"Trans Assump2";#N/A,#N/A,FALSE,"Combined Income2";#N/A,#N/A,FALSE,"Combined Balance2"}</definedName>
    <definedName name="wrn.Final._.Output." localSheetId="1" hidden="1">{#N/A,#N/A,FALSE,"Final Output"}</definedName>
    <definedName name="wrn.Final._.Output." hidden="1">{#N/A,#N/A,FALSE,"Final Output"}</definedName>
    <definedName name="wrn.first2." localSheetId="1" hidden="1">{#N/A,#N/A,FALSE,"sum-don";#N/A,#N/A,FALSE,"inc-don"}</definedName>
    <definedName name="wrn.first2." hidden="1">{#N/A,#N/A,FALSE,"sum-don";#N/A,#N/A,FALSE,"inc-don"}</definedName>
    <definedName name="wrn.first3." localSheetId="1" hidden="1">{#N/A,#N/A,FALSE,"Summary";#N/A,#N/A,FALSE,"proj1";#N/A,#N/A,FALSE,"proj2"}</definedName>
    <definedName name="wrn.first3." hidden="1">{#N/A,#N/A,FALSE,"Summary";#N/A,#N/A,FALSE,"proj1";#N/A,#N/A,FALSE,"proj2"}</definedName>
    <definedName name="wrn.first4." localSheetId="1" hidden="1">{#N/A,#N/A,FALSE,"Summary";#N/A,#N/A,FALSE,"proj1";#N/A,#N/A,FALSE,"proj2";#N/A,#N/A,FALSE,"DCF"}</definedName>
    <definedName name="wrn.first4." hidden="1">{#N/A,#N/A,FALSE,"Summary";#N/A,#N/A,FALSE,"proj1";#N/A,#N/A,FALSE,"proj2";#N/A,#N/A,FALSE,"DCF"}</definedName>
    <definedName name="wrn.Fmgmtfee." localSheetId="1" hidden="1">{#N/A,#N/A,FALSE,"Fmgmtfee"}</definedName>
    <definedName name="wrn.Fmgmtfee." hidden="1">{#N/A,#N/A,FALSE,"Fmgmtfee"}</definedName>
    <definedName name="wrn.Fmgmtfee._1" localSheetId="1" hidden="1">{#N/A,#N/A,FALSE,"Fmgmtfee"}</definedName>
    <definedName name="wrn.Fmgmtfee._1" hidden="1">{#N/A,#N/A,FALSE,"Fmgmtfee"}</definedName>
    <definedName name="wrn.FOschedules." localSheetId="1" hidden="1">{"FOschedule1",#N/A,FALSE,"Sheet1";"FOschedule2",#N/A,FALSE,"Sheet1";"FOschedule3",#N/A,FALSE,"Sheet1"}</definedName>
    <definedName name="wrn.FOschedules." hidden="1">{"FOschedule1",#N/A,FALSE,"Sheet1";"FOschedule2",#N/A,FALSE,"Sheet1";"FOschedule3",#N/A,FALSE,"Sheet1"}</definedName>
    <definedName name="wrn.FOschedules._1" localSheetId="1" hidden="1">{"FOschedule1",#N/A,FALSE,"Sheet1";"FOschedule2",#N/A,FALSE,"Sheet1";"FOschedule3",#N/A,FALSE,"Sheet1"}</definedName>
    <definedName name="wrn.FOschedules._1" hidden="1">{"FOschedule1",#N/A,FALSE,"Sheet1";"FOschedule2",#N/A,FALSE,"Sheet1";"FOschedule3",#N/A,FALSE,"Sheet1"}</definedName>
    <definedName name="wrn.FULL._.COMPARISON." localSheetId="1" hidden="1">{"Full Sheet",#N/A,FALSE,"Expense Comparison"}</definedName>
    <definedName name="wrn.FULL._.COMPARISON." hidden="1">{"Full Sheet",#N/A,FALSE,"Expense Comparison"}</definedName>
    <definedName name="wrn.FULL._.COMPARISON._1" localSheetId="1" hidden="1">{"Full Sheet",#N/A,FALSE,"Expense Comparison"}</definedName>
    <definedName name="wrn.FULL._.COMPARISON._1" hidden="1">{"Full Sheet",#N/A,FALSE,"Expense Comparison"}</definedName>
    <definedName name="wrn.Full_Template." localSheetId="1"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Full_Template."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Schedule";#N/A,#N/A,FALSE,"13Residual 2007";#N/A,#N/A,FALSE,"14Residual 2008";#N/A,#N/A,FALSE,"15Residual 2009";#N/A,#N/A,FALSE,"16Residual 2010";#N/A,#N/A,FALSE,"17Residual 2011";#N/A,#N/A,FALSE,"18Hold Disposition Matrix";#N/A,#N/A,FALSE,"19Other Disposition Matrix"}</definedName>
    <definedName name="wrn.Gross._.up." localSheetId="1" hidden="1">{#N/A,#N/A,FALSE,"Gross-Up"}</definedName>
    <definedName name="wrn.Gross._.up." hidden="1">{#N/A,#N/A,FALSE,"Gross-Up"}</definedName>
    <definedName name="wrn.Gross._.up._1" localSheetId="1" hidden="1">{#N/A,#N/A,FALSE,"Gross-Up"}</definedName>
    <definedName name="wrn.Gross._.up._1" hidden="1">{#N/A,#N/A,FALSE,"Gross-Up"}</definedName>
    <definedName name="wrn.HEAT." localSheetId="1" hidden="1">{#N/A,#N/A,FALSE,"Heat";#N/A,#N/A,FALSE,"DCF";#N/A,#N/A,FALSE,"LBO";#N/A,#N/A,FALSE,"A";#N/A,#N/A,FALSE,"C";#N/A,#N/A,FALSE,"impd";#N/A,#N/A,FALSE,"Accr-Dilu"}</definedName>
    <definedName name="wrn.HEAT." hidden="1">{#N/A,#N/A,FALSE,"Heat";#N/A,#N/A,FALSE,"DCF";#N/A,#N/A,FALSE,"LBO";#N/A,#N/A,FALSE,"A";#N/A,#N/A,FALSE,"C";#N/A,#N/A,FALSE,"impd";#N/A,#N/A,FALSE,"Accr-Dilu"}</definedName>
    <definedName name="wrn.Hold._.Sell." localSheetId="1" hidden="1">{#N/A,#N/A,FALSE,"13Residual 2007";#N/A,#N/A,FALSE,"14Residual 2008";#N/A,#N/A,FALSE,"15Residual 2009";#N/A,#N/A,FALSE,"16Residual 2010";#N/A,#N/A,FALSE,"17Residual 2011";#N/A,#N/A,FALSE,"18Hold Disposition Matrix";#N/A,#N/A,FALSE,"19Other Disposition Matrix"}</definedName>
    <definedName name="wrn.Hold._.Sell." hidden="1">{#N/A,#N/A,FALSE,"13Residual 2007";#N/A,#N/A,FALSE,"14Residual 2008";#N/A,#N/A,FALSE,"15Residual 2009";#N/A,#N/A,FALSE,"16Residual 2010";#N/A,#N/A,FALSE,"17Residual 2011";#N/A,#N/A,FALSE,"18Hold Disposition Matrix";#N/A,#N/A,FALSE,"19Other Disposition Matrix"}</definedName>
    <definedName name="wrn.Hydraulic." localSheetId="1"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2." localSheetId="1" hidden="1">{#N/A,#N/A,FALSE,"HuscoCombined-Summ";#N/A,#N/A,FALSE,"HuscoCombined-Income";#N/A,#N/A,FALSE,"HuscoCombined-Offering";#N/A,#N/A,FALSE,"Husco-Income";#N/A,#N/A,FALSE,"TargetEngineer";#N/A,#N/A,FALSE,"TargetAcqCalc";#N/A,#N/A,FALSE,"Husco-Acq"}</definedName>
    <definedName name="wrn.Hydraulic2." hidden="1">{#N/A,#N/A,FALSE,"HuscoCombined-Summ";#N/A,#N/A,FALSE,"HuscoCombined-Income";#N/A,#N/A,FALSE,"HuscoCombined-Offering";#N/A,#N/A,FALSE,"Husco-Income";#N/A,#N/A,FALSE,"TargetEngineer";#N/A,#N/A,FALSE,"TargetAcqCalc";#N/A,#N/A,FALSE,"Husco-Acq"}</definedName>
    <definedName name="wrn.Inputs." localSheetId="1" hidden="1">{"Inflation-BaseYear",#N/A,FALSE,"Inputs"}</definedName>
    <definedName name="wrn.Inputs." hidden="1">{"Inflation-BaseYear",#N/A,FALSE,"Inputs"}</definedName>
    <definedName name="wrn.ipovalue." localSheetId="1" hidden="1">{#N/A,#N/A,FALSE,"puboff";#N/A,#N/A,FALSE,"valuation";#N/A,#N/A,FALSE,"finanalsis";#N/A,#N/A,FALSE,"split";#N/A,#N/A,FALSE,"ownership"}</definedName>
    <definedName name="wrn.ipovalue." hidden="1">{#N/A,#N/A,FALSE,"puboff";#N/A,#N/A,FALSE,"valuation";#N/A,#N/A,FALSE,"finanalsis";#N/A,#N/A,FALSE,"split";#N/A,#N/A,FALSE,"ownership"}</definedName>
    <definedName name="wrn.ISCG._.model." localSheetId="1" hidden="1">{#N/A,#N/A,FALSE,"Second";#N/A,#N/A,FALSE,"ownership";#N/A,#N/A,FALSE,"Valuation";#N/A,#N/A,FALSE,"Eqiv";#N/A,#N/A,FALSE,"Mults";#N/A,#N/A,FALSE,"ISCG Graphics"}</definedName>
    <definedName name="wrn.ISCG._.model." hidden="1">{#N/A,#N/A,FALSE,"Second";#N/A,#N/A,FALSE,"ownership";#N/A,#N/A,FALSE,"Valuation";#N/A,#N/A,FALSE,"Eqiv";#N/A,#N/A,FALSE,"Mults";#N/A,#N/A,FALSE,"ISCG Graphics"}</definedName>
    <definedName name="wrn.Latent._.Demand._.Inputs." localSheetId="1" hidden="1">{#N/A,#N/A,FALSE,"Latent"}</definedName>
    <definedName name="wrn.Latent._.Demand._.Inputs." hidden="1">{#N/A,#N/A,FALSE,"Latent"}</definedName>
    <definedName name="wrn.Leasing._.Variance." localSheetId="1" hidden="1">{#N/A,#N/A,FALSE,"Leasing 6A"}</definedName>
    <definedName name="wrn.Leasing._.Variance." hidden="1">{#N/A,#N/A,FALSE,"Leasing 6A"}</definedName>
    <definedName name="wrn.LTV._.Output." localSheetId="1" hidden="1">{"LTV Output",#N/A,FALSE,"Output"}</definedName>
    <definedName name="wrn.LTV._.Output." hidden="1">{"LTV Output",#N/A,FALSE,"Output"}</definedName>
    <definedName name="wrn.Maine." localSheetId="1" hidden="1">{"Assumptions",#N/A,TRUE,"Assumptions";"Income",#N/A,TRUE,"Income";"Balance",#N/A,TRUE,"Balance"}</definedName>
    <definedName name="wrn.Maine." hidden="1">{"Assumptions",#N/A,TRUE,"Assumptions";"Income",#N/A,TRUE,"Income";"Balance",#N/A,TRUE,"Balance"}</definedName>
    <definedName name="wrn.Maine2." localSheetId="1"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ine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rket._.Values." localSheetId="1" hidden="1">{#N/A,#N/A,TRUE,"10 Yr Hold";#N/A,#N/A,TRUE,"7 Yr Hold";#N/A,#N/A,TRUE,"5 Yr Hold";#N/A,#N/A,TRUE,"3 Yr Hold"}</definedName>
    <definedName name="wrn.Market._.Values." hidden="1">{#N/A,#N/A,TRUE,"10 Yr Hold";#N/A,#N/A,TRUE,"7 Yr Hold";#N/A,#N/A,TRUE,"5 Yr Hold";#N/A,#N/A,TRUE,"3 Yr Hold"}</definedName>
    <definedName name="wrn.Market._.Values._1" localSheetId="1" hidden="1">{#N/A,#N/A,TRUE,"10 Yr Hold";#N/A,#N/A,TRUE,"7 Yr Hold";#N/A,#N/A,TRUE,"5 Yr Hold";#N/A,#N/A,TRUE,"3 Yr Hold"}</definedName>
    <definedName name="wrn.Market._.Values._1" hidden="1">{#N/A,#N/A,TRUE,"10 Yr Hold";#N/A,#N/A,TRUE,"7 Yr Hold";#N/A,#N/A,TRUE,"5 Yr Hold";#N/A,#N/A,TRUE,"3 Yr Hold"}</definedName>
    <definedName name="wrn.Marketing." localSheetId="1" hidden="1">{#N/A,#N/A,FALSE,"2Assumptions";#N/A,#N/A,FALSE,"3Cash Flow";#N/A,#N/A,FALSE,"I&amp;E";#N/A,#N/A,FALSE,"I&amp;E (2)";#N/A,#N/A,FALSE,"10Vacancy Matrix";#N/A,#N/A,FALSE,"11Expiration Schedule"}</definedName>
    <definedName name="wrn.Marketing." hidden="1">{#N/A,#N/A,FALSE,"2Assumptions";#N/A,#N/A,FALSE,"3Cash Flow";#N/A,#N/A,FALSE,"I&amp;E";#N/A,#N/A,FALSE,"I&amp;E (2)";#N/A,#N/A,FALSE,"10Vacancy Matrix";#N/A,#N/A,FALSE,"11Expiration Schedule"}</definedName>
    <definedName name="wrn.merge." localSheetId="1" hidden="1">{#N/A,#N/A,FALSE,"IPO";#N/A,#N/A,FALSE,"DCF";#N/A,#N/A,FALSE,"LBO";#N/A,#N/A,FALSE,"MULT_VAL";#N/A,#N/A,FALSE,"Status Quo";#N/A,#N/A,FALSE,"Recap"}</definedName>
    <definedName name="wrn.merge." hidden="1">{#N/A,#N/A,FALSE,"IPO";#N/A,#N/A,FALSE,"DCF";#N/A,#N/A,FALSE,"LBO";#N/A,#N/A,FALSE,"MULT_VAL";#N/A,#N/A,FALSE,"Status Quo";#N/A,#N/A,FALSE,"Recap"}</definedName>
    <definedName name="wrn.model." localSheetId="1" hidden="1">{"page1",#N/A,FALSE,"GIRLBO";"page2",#N/A,FALSE,"GIRLBO";"page3",#N/A,FALSE,"GIRLBO";"page4",#N/A,FALSE,"GIRLBO";"page5",#N/A,FALSE,"GIRLBO"}</definedName>
    <definedName name="wrn.model." hidden="1">{"page1",#N/A,FALSE,"GIRLBO";"page2",#N/A,FALSE,"GIRLBO";"page3",#N/A,FALSE,"GIRLBO";"page4",#N/A,FALSE,"GIRLBO";"page5",#N/A,FALSE,"GIRLBO"}</definedName>
    <definedName name="wrn.monthly._.financial." localSheetId="1" hidden="1">{#N/A,#N/A,FALSE,"SUMMARY 4a";#N/A,#N/A,FALSE,"GBA 4b";#N/A,#N/A,FALSE,"TENANT 4c";#N/A,#N/A,FALSE,"BUDGET DETAIL";#N/A,#N/A,FALSE,"PRO FORMA"}</definedName>
    <definedName name="wrn.monthly._.financial." hidden="1">{#N/A,#N/A,FALSE,"SUMMARY 4a";#N/A,#N/A,FALSE,"GBA 4b";#N/A,#N/A,FALSE,"TENANT 4c";#N/A,#N/A,FALSE,"BUDGET DETAIL";#N/A,#N/A,FALSE,"PRO FORMA"}</definedName>
    <definedName name="wrn.newest." localSheetId="1" hidden="1">{#N/A,#N/A,TRUE,"TS";#N/A,#N/A,TRUE,"Combo";#N/A,#N/A,TRUE,"FAIR";#N/A,#N/A,TRUE,"RBC";#N/A,#N/A,TRUE,"xxxx"}</definedName>
    <definedName name="wrn.newest." hidden="1">{#N/A,#N/A,TRUE,"TS";#N/A,#N/A,TRUE,"Combo";#N/A,#N/A,TRUE,"FAIR";#N/A,#N/A,TRUE,"RBC";#N/A,#N/A,TRUE,"xxxx"}</definedName>
    <definedName name="wrn.Occupancy._.Calcs." localSheetId="1" hidden="1">{#N/A,#N/A,FALSE,"Occ. Calcs"}</definedName>
    <definedName name="wrn.Occupancy._.Calcs." hidden="1">{#N/A,#N/A,FALSE,"Occ. Calcs"}</definedName>
    <definedName name="wrn.Output3Column." localSheetId="1" hidden="1">{"Output-3Column",#N/A,FALSE,"Output"}</definedName>
    <definedName name="wrn.Output3Column." hidden="1">{"Output-3Column",#N/A,FALSE,"Output"}</definedName>
    <definedName name="wrn.OutputAll." localSheetId="1" hidden="1">{"Output-All",#N/A,FALSE,"Output"}</definedName>
    <definedName name="wrn.OutputAll." hidden="1">{"Output-All",#N/A,FALSE,"Output"}</definedName>
    <definedName name="wrn.OutputBaseYear." localSheetId="1" hidden="1">{"Output-BaseYear",#N/A,FALSE,"Output"}</definedName>
    <definedName name="wrn.OutputBaseYear." hidden="1">{"Output-BaseYear",#N/A,FALSE,"Output"}</definedName>
    <definedName name="wrn.OutputMin." localSheetId="1" hidden="1">{"Output-Min",#N/A,FALSE,"Output"}</definedName>
    <definedName name="wrn.OutputMin." hidden="1">{"Output-Min",#N/A,FALSE,"Output"}</definedName>
    <definedName name="wrn.OutputPercent." localSheetId="1" hidden="1">{"Output%",#N/A,FALSE,"Output"}</definedName>
    <definedName name="wrn.OutputPercent." hidden="1">{"Output%",#N/A,FALSE,"Output"}</definedName>
    <definedName name="wrn.Package." localSheetId="1"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age." hidden="1">{#N/A,#N/A,FALSE,"Executive Summary";#N/A,#N/A,FALSE,"Assumptions";#N/A,#N/A,FALSE,"Cash Flow";#N/A,#N/A,FALSE,"I&amp;E ";#N/A,#N/A,FALSE,"Occupancy Cost";#N/A,#N/A,FALSE,"Vacancy (Mall)";#N/A,#N/A,FALSE,"Expiration Schedule";#N/A,#N/A,FALSE,"Expiration Graph ";#N/A,#N/A,FALSE,"sales graph";#N/A,#N/A,FALSE,"Vacant rents";#N/A,#N/A,FALSE,"Hist Sales";#N/A,#N/A,FALSE,"Monthly Sales";#N/A,#N/A,FALSE,"Rent Roll"}</definedName>
    <definedName name="wrn.packer._.1." localSheetId="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cker._.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lms._.at._.South._.Shore." localSheetId="1" hidden="1">{#N/A,#N/A,FALSE,"loananalysis";#N/A,#N/A,FALSE,"proforma";#N/A,#N/A,FALSE,"unitmix"}</definedName>
    <definedName name="wrn.Palms._.at._.South._.Shore." hidden="1">{#N/A,#N/A,FALSE,"loananalysis";#N/A,#N/A,FALSE,"proforma";#N/A,#N/A,FALSE,"unitmix"}</definedName>
    <definedName name="wrn.Palms._.at._.South._.Shore._1" localSheetId="1" hidden="1">{#N/A,#N/A,FALSE,"loananalysis";#N/A,#N/A,FALSE,"proforma";#N/A,#N/A,FALSE,"unitmix"}</definedName>
    <definedName name="wrn.Palms._.at._.South._.Shore._1" hidden="1">{#N/A,#N/A,FALSE,"loananalysis";#N/A,#N/A,FALSE,"proforma";#N/A,#N/A,FALSE,"unitmix"}</definedName>
    <definedName name="wrn.Partial." localSheetId="1"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 hidden="1">{#N/A,#N/A,FALSE,"Assumptions";#N/A,#N/A,FALSE,"Year One Pro Forma";#N/A,#N/A,FALSE,"Rent Roll Summary";#N/A,#N/A,FALSE,"Market Rent Detail";#N/A,#N/A,FALSE,"Rent Roll Summary";#N/A,#N/A,FALSE,"Market Rent Increases";#N/A,#N/A,FALSE,"Exec Sum 10Yr";#N/A,#N/A,FALSE,"Cash Flow Projections";#N/A,#N/A,FALSE,"Net Residual Value";#N/A,#N/A,FALSE,"Effective Rental Income Detail";#N/A,#N/A,FALSE,"Turnovers";#N/A,#N/A,FALSE,"Matrices"}</definedName>
    <definedName name="wrn.Partial._1" localSheetId="1" hidden="1">{#N/A,#N/A,FALSE,"1Summary";#N/A,#N/A,FALSE,"Assumptions";#N/A,#N/A,FALSE,"Rent Roll Summary";#N/A,#N/A,FALSE,"Effective Rental Income Detail";#N/A,#N/A,FALSE,"Cash Flow Projections";#N/A,#N/A,FALSE,"Operating Statement";#N/A,#N/A,FALSE,"Pricing Matrix"}</definedName>
    <definedName name="wrn.Partial._1" hidden="1">{#N/A,#N/A,FALSE,"1Summary";#N/A,#N/A,FALSE,"Assumptions";#N/A,#N/A,FALSE,"Rent Roll Summary";#N/A,#N/A,FALSE,"Effective Rental Income Detail";#N/A,#N/A,FALSE,"Cash Flow Projections";#N/A,#N/A,FALSE,"Operating Statement";#N/A,#N/A,FALSE,"Pricing Matrix"}</definedName>
    <definedName name="wrn.Partial_Template." localSheetId="1" hidden="1">{#N/A,#N/A,FALSE,"1Summary";#N/A,#N/A,FALSE,"2Assumptions";#N/A,#N/A,FALSE,"3Cash Flow";#N/A,#N/A,FALSE,"6Residual";#N/A,#N/A,FALSE,"AExpiration Schedule"}</definedName>
    <definedName name="wrn.Partial_Template." hidden="1">{#N/A,#N/A,FALSE,"1Summary";#N/A,#N/A,FALSE,"2Assumptions";#N/A,#N/A,FALSE,"3Cash Flow";#N/A,#N/A,FALSE,"6Residual";#N/A,#N/A,FALSE,"AExpiration Schedule"}</definedName>
    <definedName name="wrn.Partial_Template._1" localSheetId="1" hidden="1">{#N/A,#N/A,FALSE,"1Summary";#N/A,#N/A,FALSE,"2Assumptions";#N/A,#N/A,FALSE,"3Cash Flow";#N/A,#N/A,FALSE,"6Residual";#N/A,#N/A,FALSE,"AExpiration Schedule"}</definedName>
    <definedName name="wrn.Partial_Template._1" hidden="1">{#N/A,#N/A,FALSE,"1Summary";#N/A,#N/A,FALSE,"2Assumptions";#N/A,#N/A,FALSE,"3Cash Flow";#N/A,#N/A,FALSE,"6Residual";#N/A,#N/A,FALSE,"AExpiration Schedule"}</definedName>
    <definedName name="wrn.Penetration." localSheetId="1" hidden="1">{#N/A,#N/A,FALSE,"Mkt Pen"}</definedName>
    <definedName name="wrn.Penetration." hidden="1">{#N/A,#N/A,FALSE,"Mkt Pen"}</definedName>
    <definedName name="wrn.Pineway." localSheetId="1" hidden="1">{#N/A,#N/A,FALSE,"rent schedule";#N/A,#N/A,FALSE,"income expenses";#N/A,#N/A,FALSE,"proforma";#N/A,#N/A,FALSE,"proforma stab";#N/A,#N/A,FALSE,"loan analysis";#N/A,#N/A,FALSE,"loan analysis stab";#N/A,#N/A,FALSE,"income expenses"}</definedName>
    <definedName name="wrn.Pineway." hidden="1">{#N/A,#N/A,FALSE,"rent schedule";#N/A,#N/A,FALSE,"income expenses";#N/A,#N/A,FALSE,"proforma";#N/A,#N/A,FALSE,"proforma stab";#N/A,#N/A,FALSE,"loan analysis";#N/A,#N/A,FALSE,"loan analysis stab";#N/A,#N/A,FALSE,"income expenses"}</definedName>
    <definedName name="wrn.Pineway._1" localSheetId="1" hidden="1">{#N/A,#N/A,FALSE,"rent schedule";#N/A,#N/A,FALSE,"income expenses";#N/A,#N/A,FALSE,"proforma";#N/A,#N/A,FALSE,"proforma stab";#N/A,#N/A,FALSE,"loan analysis";#N/A,#N/A,FALSE,"loan analysis stab";#N/A,#N/A,FALSE,"income expenses"}</definedName>
    <definedName name="wrn.Pineway._1" hidden="1">{#N/A,#N/A,FALSE,"rent schedule";#N/A,#N/A,FALSE,"income expenses";#N/A,#N/A,FALSE,"proforma";#N/A,#N/A,FALSE,"proforma stab";#N/A,#N/A,FALSE,"loan analysis";#N/A,#N/A,FALSE,"loan analysis stab";#N/A,#N/A,FALSE,"income expenses"}</definedName>
    <definedName name="wrn.Portfolio." localSheetId="1" hidden="1">{#N/A,#N/A,FALSE,"Portfolio Summary";#N/A,#N/A,FALSE,"Portfolio Operating Stmt";#N/A,#N/A,FALSE,"Portfolio Cash Flow"}</definedName>
    <definedName name="wrn.Portfolio." hidden="1">{#N/A,#N/A,FALSE,"Portfolio Summary";#N/A,#N/A,FALSE,"Portfolio Operating Stmt";#N/A,#N/A,FALSE,"Portfolio Cash Flow"}</definedName>
    <definedName name="wrn.Portfolio._1" localSheetId="1" hidden="1">{#N/A,#N/A,FALSE,"Portfolio Summary";#N/A,#N/A,FALSE,"Portfolio Operating Stmt";#N/A,#N/A,FALSE,"Portfolio Cash Flow"}</definedName>
    <definedName name="wrn.Portfolio._1" hidden="1">{#N/A,#N/A,FALSE,"Portfolio Summary";#N/A,#N/A,FALSE,"Portfolio Operating Stmt";#N/A,#N/A,FALSE,"Portfolio Cash Flow"}</definedName>
    <definedName name="wrn.Prepaid_Recov.." localSheetId="1" hidden="1">{#N/A,#N/A,FALSE,"Prepaid Recoverable"}</definedName>
    <definedName name="wrn.Prepaid_Recov.." hidden="1">{#N/A,#N/A,FALSE,"Prepaid Recoverable"}</definedName>
    <definedName name="wrn.Prepaid_Recov.._1" localSheetId="1" hidden="1">{#N/A,#N/A,FALSE,"Prepaid Recoverable"}</definedName>
    <definedName name="wrn.Prepaid_Recov.._1" hidden="1">{#N/A,#N/A,FALSE,"Prepaid Recoverable"}</definedName>
    <definedName name="wrn.Pricing._.Strategy." localSheetId="1"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cing._.Strategy." hidden="1">{#N/A,#N/A,FALSE,"1Summary";#N/A,#N/A,FALSE,"2Assumptions";#N/A,#N/A,FALSE,"3Cash Flow";#N/A,#N/A,FALSE,"4Year 1 Reconciliation";#N/A,#N/A,FALSE,"5Residual";#N/A,#N/A,FALSE,"6Residual (Year 20)";#N/A,#N/A,FALSE,"7Financing Sensitivity";#N/A,#N/A,FALSE,"8Residual Sensitivity";#N/A,#N/A,FALSE,"9Pricing Matrix";#N/A,#N/A,FALSE,"10Vacancy Matrix";#N/A,#N/A,FALSE,"11Expiration Schedule";#N/A,#N/A,FALSE,"12Lease-up Schedule"}</definedName>
    <definedName name="wrn.Primary._.Competition." localSheetId="1" hidden="1">{#N/A,#N/A,FALSE,"Primary"}</definedName>
    <definedName name="wrn.Primary._.Competition." hidden="1">{#N/A,#N/A,FALSE,"Primary"}</definedName>
    <definedName name="wrn.Print._.4." localSheetId="1" hidden="1">{"Outflow 1",#N/A,FALSE,"Outflows-Inflows";"Outflow 2",#N/A,FALSE,"Outflows-Inflows";"Inflow 1",#N/A,FALSE,"Outflows-Inflows";"Inflow 2",#N/A,FALSE,"Outflows-Inflows"}</definedName>
    <definedName name="wrn.Print._.4." hidden="1">{"Outflow 1",#N/A,FALSE,"Outflows-Inflows";"Outflow 2",#N/A,FALSE,"Outflows-Inflows";"Inflow 1",#N/A,FALSE,"Outflows-Inflows";"Inflow 2",#N/A,FALSE,"Outflows-Inflows"}</definedName>
    <definedName name="wrn.Print._.4._1" localSheetId="1" hidden="1">{"Outflow 1",#N/A,FALSE,"Outflows-Inflows";"Outflow 2",#N/A,FALSE,"Outflows-Inflows";"Inflow 1",#N/A,FALSE,"Outflows-Inflows";"Inflow 2",#N/A,FALSE,"Outflows-Inflows"}</definedName>
    <definedName name="wrn.Print._.4._1" hidden="1">{"Outflow 1",#N/A,FALSE,"Outflows-Inflows";"Outflow 2",#N/A,FALSE,"Outflows-Inflows";"Inflow 1",#N/A,FALSE,"Outflows-Inflows";"Inflow 2",#N/A,FALSE,"Outflows-Inflows"}</definedName>
    <definedName name="wrn.Print._.6." localSheetId="1" hidden="1">{"print 1.6",#N/A,FALSE,"Sheet1";"print 2.6",#N/A,FALSE,"Sheet1";"print 3.6",#N/A,FALSE,"Sheet1";"print 4.6",#N/A,FALSE,"Sheet1";"print 5.6",#N/A,FALSE,"Sheet1";"print 6.6",#N/A,FALSE,"Sheet1"}</definedName>
    <definedName name="wrn.Print._.6." hidden="1">{"print 1.6",#N/A,FALSE,"Sheet1";"print 2.6",#N/A,FALSE,"Sheet1";"print 3.6",#N/A,FALSE,"Sheet1";"print 4.6",#N/A,FALSE,"Sheet1";"print 5.6",#N/A,FALSE,"Sheet1";"print 6.6",#N/A,FALSE,"Sheet1"}</definedName>
    <definedName name="wrn.Print._.6._1" localSheetId="1" hidden="1">{"print 1.6",#N/A,FALSE,"Sheet1";"print 2.6",#N/A,FALSE,"Sheet1";"print 3.6",#N/A,FALSE,"Sheet1";"print 4.6",#N/A,FALSE,"Sheet1";"print 5.6",#N/A,FALSE,"Sheet1";"print 6.6",#N/A,FALSE,"Sheet1"}</definedName>
    <definedName name="wrn.Print._.6._1" hidden="1">{"print 1.6",#N/A,FALSE,"Sheet1";"print 2.6",#N/A,FALSE,"Sheet1";"print 3.6",#N/A,FALSE,"Sheet1";"print 4.6",#N/A,FALSE,"Sheet1";"print 5.6",#N/A,FALSE,"Sheet1";"print 6.6",#N/A,FALSE,"Sheet1"}</definedName>
    <definedName name="wrn.print._.graphs." localSheetId="1"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It." localSheetId="1" hidden="1">{#N/A,#N/A,TRUE,"base case";#N/A,#N/A,TRUE,"valuation";#N/A,#N/A,TRUE,"sources and uses";#N/A,#N/A,TRUE,"recapitalization";#N/A,#N/A,TRUE,"flowchart";#N/A,#N/A,TRUE,"summary";#N/A,#N/A,TRUE,"sensitivities";#N/A,#N/A,TRUE,"pro forma";#N/A,#N/A,TRUE,"PAC shares"}</definedName>
    <definedName name="wrn.Print._.It." hidden="1">{#N/A,#N/A,TRUE,"base case";#N/A,#N/A,TRUE,"valuation";#N/A,#N/A,TRUE,"sources and uses";#N/A,#N/A,TRUE,"recapitalization";#N/A,#N/A,TRUE,"flowchart";#N/A,#N/A,TRUE,"summary";#N/A,#N/A,TRUE,"sensitivities";#N/A,#N/A,TRUE,"pro forma";#N/A,#N/A,TRUE,"PAC shares"}</definedName>
    <definedName name="wrn.Print._.It._1" localSheetId="1" hidden="1">{#N/A,#N/A,TRUE,"base case";#N/A,#N/A,TRUE,"valuation";#N/A,#N/A,TRUE,"sources and uses";#N/A,#N/A,TRUE,"recapitalization";#N/A,#N/A,TRUE,"flowchart";#N/A,#N/A,TRUE,"summary";#N/A,#N/A,TRUE,"sensitivities";#N/A,#N/A,TRUE,"pro forma";#N/A,#N/A,TRUE,"PAC shares"}</definedName>
    <definedName name="wrn.Print._.It._1" hidden="1">{#N/A,#N/A,TRUE,"base case";#N/A,#N/A,TRUE,"valuation";#N/A,#N/A,TRUE,"sources and uses";#N/A,#N/A,TRUE,"recapitalization";#N/A,#N/A,TRUE,"flowchart";#N/A,#N/A,TRUE,"summary";#N/A,#N/A,TRUE,"sensitivities";#N/A,#N/A,TRUE,"pro forma";#N/A,#N/A,TRUE,"PAC shares"}</definedName>
    <definedName name="wrn.print._.raw._.data._.entry." localSheetId="1" hidden="1">{"inputs raw data",#N/A,TRUE,"INPUT"}</definedName>
    <definedName name="wrn.print._.raw._.data._.entry." hidden="1">{"inputs raw data",#N/A,TRUE,"INPUT"}</definedName>
    <definedName name="wrn.print._.summary._.sheets." localSheetId="1" hidden="1">{"summary1",#N/A,TRUE,"Comps";"summary2",#N/A,TRUE,"Comps";"summary3",#N/A,TRUE,"Comps"}</definedName>
    <definedName name="wrn.print._.summary._.sheets." hidden="1">{"summary1",#N/A,TRUE,"Comps";"summary2",#N/A,TRUE,"Comps";"summary3",#N/A,TRUE,"Comps"}</definedName>
    <definedName name="wrn.PrintAll." localSheetId="1" hidden="1">{#N/A,#N/A,FALSE,"Broker Sheet";#N/A,#N/A,FALSE,"Exec.Summary";#N/A,#N/A,FALSE,"Argus Cash Flow";#N/A,#N/A,FALSE,"SPF";#N/A,#N/A,FALSE,"RentRoll"}</definedName>
    <definedName name="wrn.PrintAll." hidden="1">{#N/A,#N/A,FALSE,"Broker Sheet";#N/A,#N/A,FALSE,"Exec.Summary";#N/A,#N/A,FALSE,"Argus Cash Flow";#N/A,#N/A,FALSE,"SPF";#N/A,#N/A,FALSE,"RentRoll"}</definedName>
    <definedName name="wrn.Proforma." localSheetId="1" hidden="1">{#N/A,#N/A,TRUE,"Summary";#N/A,#N/A,TRUE,"InPlace";#N/A,#N/A,TRUE,"Stable";#N/A,#N/A,TRUE,"RentRoll";#N/A,#N/A,TRUE,"I&amp;E";#N/A,#N/A,TRUE,"Expense Detail";#N/A,#N/A,TRUE,"CAM Recov(InPlace)";#N/A,#N/A,TRUE,"CAM Recov(Stable)";#N/A,#N/A,TRUE,"Tax Recov";#N/A,#N/A,TRUE,"Expiration";#N/A,#N/A,TRUE,"Sales";#N/A,#N/A,TRUE,"Tax"}</definedName>
    <definedName name="wrn.Proforma." hidden="1">{#N/A,#N/A,TRUE,"Summary";#N/A,#N/A,TRUE,"InPlace";#N/A,#N/A,TRUE,"Stable";#N/A,#N/A,TRUE,"RentRoll";#N/A,#N/A,TRUE,"I&amp;E";#N/A,#N/A,TRUE,"Expense Detail";#N/A,#N/A,TRUE,"CAM Recov(InPlace)";#N/A,#N/A,TRUE,"CAM Recov(Stable)";#N/A,#N/A,TRUE,"Tax Recov";#N/A,#N/A,TRUE,"Expiration";#N/A,#N/A,TRUE,"Sales";#N/A,#N/A,TRUE,"Tax"}</definedName>
    <definedName name="wrn.Pump." localSheetId="1" hidden="1">{#N/A,#N/A,FALSE,"Assump";#N/A,#N/A,FALSE,"Income";#N/A,#N/A,FALSE,"Balance";#N/A,#N/A,FALSE,"DCF Pump";#N/A,#N/A,FALSE,"Trans Assump";#N/A,#N/A,FALSE,"Combined Income";#N/A,#N/A,FALSE,"Combined Balance"}</definedName>
    <definedName name="wrn.Pump." hidden="1">{#N/A,#N/A,FALSE,"Assump";#N/A,#N/A,FALSE,"Income";#N/A,#N/A,FALSE,"Balance";#N/A,#N/A,FALSE,"DCF Pump";#N/A,#N/A,FALSE,"Trans Assump";#N/A,#N/A,FALSE,"Combined Income";#N/A,#N/A,FALSE,"Combined Balance"}</definedName>
    <definedName name="wrn.Q3._.Prof._.Serv._.Summary." localSheetId="1" hidden="1">{"Professional Service Summary",#N/A,FALSE,"Q3 Prof Serv"}</definedName>
    <definedName name="wrn.Q3._.Prof._.Serv._.Summary." hidden="1">{"Professional Service Summary",#N/A,FALSE,"Q3 Prof Serv"}</definedName>
    <definedName name="wrn.Q3._.Professional._.service._.detail." localSheetId="1" hidden="1">{"Professional Service Detail",#N/A,FALSE,"Q3 Prof Serv"}</definedName>
    <definedName name="wrn.Q3._.Professional._.service._.detail." hidden="1">{"Professional Service Detail",#N/A,FALSE,"Q3 Prof Serv"}</definedName>
    <definedName name="wrn.Relevant._.Sections." localSheetId="1" hidden="1">{#N/A,#N/A,FALSE,"Summary";#N/A,#N/A,FALSE,"Program Scheme";#N/A,#N/A,FALSE,"Assumptions";#N/A,#N/A,FALSE,"Development Budget";#N/A,#N/A,FALSE,"Timing";#N/A,#N/A,FALSE,"Development Costs &amp; Revenues";#N/A,#N/A,FALSE,"Cash Flow to Debt &amp; Equity";#N/A,#N/A,FALSE,"Cash Flow to Athena LP"}</definedName>
    <definedName name="wrn.Relevant._.Sections." hidden="1">{#N/A,#N/A,FALSE,"Summary";#N/A,#N/A,FALSE,"Program Scheme";#N/A,#N/A,FALSE,"Assumptions";#N/A,#N/A,FALSE,"Development Budget";#N/A,#N/A,FALSE,"Timing";#N/A,#N/A,FALSE,"Development Costs &amp; Revenues";#N/A,#N/A,FALSE,"Cash Flow to Debt &amp; Equity";#N/A,#N/A,FALSE,"Cash Flow to Athena LP"}</definedName>
    <definedName name="wrn.RELEVANTSHEETS." localSheetId="1" hidden="1">{#N/A,#N/A,FALSE,"AD_Purch";#N/A,#N/A,FALSE,"Projections";#N/A,#N/A,FALSE,"DCF";#N/A,#N/A,FALSE,"Mkt Val"}</definedName>
    <definedName name="wrn.RELEVANTSHEETS." hidden="1">{#N/A,#N/A,FALSE,"AD_Purch";#N/A,#N/A,FALSE,"Projections";#N/A,#N/A,FALSE,"DCF";#N/A,#N/A,FALSE,"Mkt Val"}</definedName>
    <definedName name="wrn.Report." localSheetId="1" hidden="1">{#N/A,#N/A,FALSE,"Bennington";#N/A,#N/A,FALSE,"Castle Court";#N/A,#N/A,FALSE,"Century Hills";#N/A,#N/A,FALSE,"Edgewater Hills";#N/A,#N/A,FALSE,"Edgewater Terrace";#N/A,#N/A,FALSE,"Edgewater Village";#N/A,#N/A,FALSE,"Fairfax";#N/A,#N/A,FALSE,"Gen. Wash.";#N/A,#N/A,FALSE,"Huntington-Unfurnished";#N/A,#N/A,FALSE,"Huntington-Furnished";#N/A,#N/A,FALSE,"Iris Court";#N/A,#N/A,FALSE,"North Park";#N/A,#N/A,FALSE,"Talbot Woods";#N/A,#N/A,FALSE,"Parkview";#N/A,#N/A,FALSE,"Westgate"}</definedName>
    <definedName name="wrn.Report." hidden="1">{#N/A,#N/A,FALSE,"Bennington";#N/A,#N/A,FALSE,"Castle Court";#N/A,#N/A,FALSE,"Century Hills";#N/A,#N/A,FALSE,"Edgewater Hills";#N/A,#N/A,FALSE,"Edgewater Terrace";#N/A,#N/A,FALSE,"Edgewater Village";#N/A,#N/A,FALSE,"Fairfax";#N/A,#N/A,FALSE,"Gen. Wash.";#N/A,#N/A,FALSE,"Huntington-Unfurnished";#N/A,#N/A,FALSE,"Huntington-Furnished";#N/A,#N/A,FALSE,"Iris Court";#N/A,#N/A,FALSE,"North Park";#N/A,#N/A,FALSE,"Talbot Woods";#N/A,#N/A,FALSE,"Parkview";#N/A,#N/A,FALSE,"Westgate"}</definedName>
    <definedName name="wrn.Rmgmtfee." localSheetId="1" hidden="1">{#N/A,#N/A,FALSE,"Rmgmtfee"}</definedName>
    <definedName name="wrn.Rmgmtfee." hidden="1">{#N/A,#N/A,FALSE,"Rmgmtfee"}</definedName>
    <definedName name="wrn.Rmgmtfee._1" localSheetId="1" hidden="1">{#N/A,#N/A,FALSE,"Rmgmtfee"}</definedName>
    <definedName name="wrn.Rmgmtfee._1" hidden="1">{#N/A,#N/A,FALSE,"Rmgmtfee"}</definedName>
    <definedName name="wrn.schedules." localSheetId="1"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1"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econdary._.Competition." localSheetId="1" hidden="1">{#N/A,#N/A,FALSE,"Secondary"}</definedName>
    <definedName name="wrn.Secondary._.Competition." hidden="1">{#N/A,#N/A,FALSE,"Secondary"}</definedName>
    <definedName name="wrn.SPG._.Estimate." localSheetId="1" hidden="1">{#N/A,#N/A,FALSE,"Detail";#N/A,#N/A,FALSE,"Totals"}</definedName>
    <definedName name="wrn.SPG._.Estimate." hidden="1">{#N/A,#N/A,FALSE,"Detail";#N/A,#N/A,FALSE,"Totals"}</definedName>
    <definedName name="wrn.SPG._.Estimate._1" localSheetId="1" hidden="1">{#N/A,#N/A,FALSE,"Detail";#N/A,#N/A,FALSE,"Totals"}</definedName>
    <definedName name="wrn.SPG._.Estimate._1" hidden="1">{#N/A,#N/A,FALSE,"Detail";#N/A,#N/A,FALSE,"Totals"}</definedName>
    <definedName name="wrn.Supply._.Additions." localSheetId="1" hidden="1">{#N/A,#N/A,FALSE,"Supply Addn"}</definedName>
    <definedName name="wrn.Supply._.Additions." hidden="1">{#N/A,#N/A,FALSE,"Supply Addn"}</definedName>
    <definedName name="wrn.TANASBOURNE._.ONLY." localSheetId="1" hidden="1">{#N/A,#N/A,FALSE,"Expense Comparison"}</definedName>
    <definedName name="wrn.TANASBOURNE._.ONLY." hidden="1">{#N/A,#N/A,FALSE,"Expense Comparison"}</definedName>
    <definedName name="wrn.TANASBOURNE._.ONLY._1" localSheetId="1" hidden="1">{#N/A,#N/A,FALSE,"Expense Comparison"}</definedName>
    <definedName name="wrn.TANASBOURNE._.ONLY._1" hidden="1">{#N/A,#N/A,FALSE,"Expense Comparison"}</definedName>
    <definedName name="wrn.Template." localSheetId="1"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emplate." hidden="1">{#N/A,#N/A,FALSE,"1_Executive Summary";#N/A,#N/A,FALSE,"2_Assumptions";#N/A,#N/A,FALSE,"3_Footnotes";#N/A,#N/A,FALSE,"4_Cash Flow";#N/A,#N/A,FALSE,"6_Residual - Marketing";#N/A,#N/A,FALSE,"7_Residual Matrix";#N/A,#N/A,FALSE,"8_Pricing Matrix";#N/A,#N/A,FALSE,"9_Value Matrix";#N/A,#N/A,FALSE,"10_Vacancy Detail";#N/A,#N/A,FALSE,"11_Basic Expiration"}</definedName>
    <definedName name="wrn.TOOL." localSheetId="1"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OL."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tal." localSheetId="1" hidden="1">{#N/A,#N/A,FALSE,"Trans-Sum";#N/A,#N/A,FALSE,"Accr-Dilu2";#N/A,#N/A,FALSE,"Contribution";#N/A,#N/A,FALSE,"Combined";#N/A,#N/A,FALSE,"ASTF";#N/A,#N/A,FALSE,"BRA";#N/A,#N/A,FALSE,"Bra_C";#N/A,#N/A,FALSE,"AcqMults";#N/A,#N/A,FALSE,"CompMults";#N/A,#N/A,FALSE,"DCF";#N/A,#N/A,FALSE,"WACC";#N/A,#N/A,FALSE,"LBO";#N/A,#N/A,FALSE,"Summary";#N/A,#N/A,FALSE,"StructSum"}</definedName>
    <definedName name="wrn.Total." hidden="1">{#N/A,#N/A,FALSE,"Trans-Sum";#N/A,#N/A,FALSE,"Accr-Dilu2";#N/A,#N/A,FALSE,"Contribution";#N/A,#N/A,FALSE,"Combined";#N/A,#N/A,FALSE,"ASTF";#N/A,#N/A,FALSE,"BRA";#N/A,#N/A,FALSE,"Bra_C";#N/A,#N/A,FALSE,"AcqMults";#N/A,#N/A,FALSE,"CompMults";#N/A,#N/A,FALSE,"DCF";#N/A,#N/A,FALSE,"WACC";#N/A,#N/A,FALSE,"LBO";#N/A,#N/A,FALSE,"Summary";#N/A,#N/A,FALSE,"StructSum"}</definedName>
    <definedName name="wrn.TransPrcd_123." localSheetId="1" hidden="1">{#N/A,#N/A,TRUE,"TransPrcd 1";#N/A,#N/A,TRUE,"TransPrcd 2";#N/A,#N/A,TRUE,"TransPrcd 3"}</definedName>
    <definedName name="wrn.TransPrcd_123." hidden="1">{#N/A,#N/A,TRUE,"TransPrcd 1";#N/A,#N/A,TRUE,"TransPrcd 2";#N/A,#N/A,TRUE,"TransPrcd 3"}</definedName>
    <definedName name="wrn.Tycon._.Model." localSheetId="1" hidden="1">{"rtn",#N/A,FALSE,"RTN";"tables",#N/A,FALSE,"RTN";"cf",#N/A,FALSE,"CF";"stats",#N/A,FALSE,"Stats";"prop",#N/A,FALSE,"Prop"}</definedName>
    <definedName name="wrn.Tycon._.Model." hidden="1">{"rtn",#N/A,FALSE,"RTN";"tables",#N/A,FALSE,"RTN";"cf",#N/A,FALSE,"CF";"stats",#N/A,FALSE,"Stats";"prop",#N/A,FALSE,"Prop"}</definedName>
    <definedName name="wrn.Tycon._.Model._1" localSheetId="1" hidden="1">{"rtn",#N/A,FALSE,"RTN";"tables",#N/A,FALSE,"RTN";"cf",#N/A,FALSE,"CF";"stats",#N/A,FALSE,"Stats";"prop",#N/A,FALSE,"Prop"}</definedName>
    <definedName name="wrn.Tycon._.Model._1" hidden="1">{"rtn",#N/A,FALSE,"RTN";"tables",#N/A,FALSE,"RTN";"cf",#N/A,FALSE,"CF";"stats",#N/A,FALSE,"Stats";"prop",#N/A,FALSE,"Prop"}</definedName>
    <definedName name="wrn.USSC_Reports." localSheetId="1"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USSC_Reports." hidden="1">{#N/A,#N/A,FALSE,"9Pricing Matrix";#N/A,#N/A,FALSE,"1Summary";#N/A,#N/A,FALSE,"2Assumptions";#N/A,#N/A,FALSE,"3Cash Flow";#N/A,#N/A,FALSE,"5Residual";#N/A,#N/A,FALSE,"Occupancy Cost";#N/A,#N/A,FALSE,"7Financing Sensitivity";#N/A,#N/A,FALSE,"8Residual Sensitivity";#N/A,#N/A,FALSE,"10Vacancy Matrix";#N/A,#N/A,FALSE,"11Expiration Schedule";#N/A,#N/A,FALSE,"12Lease-up Schedule";#N/A,#N/A,FALSE,"OFS-Lease-up Schedule";#N/A,#N/A,FALSE,"Short Holds"}</definedName>
    <definedName name="wrn.VALUATION." localSheetId="1" hidden="1">{#N/A,#N/A,FALSE,"Pooling";#N/A,#N/A,FALSE,"income";#N/A,#N/A,FALSE,"valuation"}</definedName>
    <definedName name="wrn.VALUATION." hidden="1">{#N/A,#N/A,FALSE,"Pooling";#N/A,#N/A,FALSE,"income";#N/A,#N/A,FALSE,"valuation"}</definedName>
    <definedName name="wrn.wicor." localSheetId="1" hidden="1">{#N/A,#N/A,FALSE,"FACTSHEETS";#N/A,#N/A,FALSE,"pump";#N/A,#N/A,FALSE,"filter"}</definedName>
    <definedName name="wrn.wicor." hidden="1">{#N/A,#N/A,FALSE,"FACTSHEETS";#N/A,#N/A,FALSE,"pump";#N/A,#N/A,FALSE,"filter"}</definedName>
    <definedName name="wrn.Year._.End._.APF._.reports." localSheetId="1" hidden="1">{#N/A,#N/A,FALSE,"Summary";#N/A,#N/A,FALSE,"CVI04";#N/A,#N/A,FALSE,"REG04";#N/A,#N/A,FALSE,"HAL04";#N/A,#N/A,FALSE,"WPL04";#N/A,#N/A,FALSE,"RPL04";#N/A,#N/A,FALSE,"GVA04";#N/A,#N/A,FALSE,"LRJKL04";#N/A,#N/A,FALSE,"RGW04";#N/A,#N/A,FALSE,"RHL04sum ";#N/A,#N/A,FALSE,"WPM04sum"}</definedName>
    <definedName name="wrn.Year._.End._.APF._.reports." hidden="1">{#N/A,#N/A,FALSE,"Summary";#N/A,#N/A,FALSE,"CVI04";#N/A,#N/A,FALSE,"REG04";#N/A,#N/A,FALSE,"HAL04";#N/A,#N/A,FALSE,"WPL04";#N/A,#N/A,FALSE,"RPL04";#N/A,#N/A,FALSE,"GVA04";#N/A,#N/A,FALSE,"LRJKL04";#N/A,#N/A,FALSE,"RGW04";#N/A,#N/A,FALSE,"RHL04sum ";#N/A,#N/A,FALSE,"WPM04sum"}</definedName>
    <definedName name="WS">#REF!</definedName>
    <definedName name="WT">#REF!</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pg2." localSheetId="1" hidden="1">{TRUE,TRUE,-1.25,-15.5,484.5,291,FALSE,TRUE,TRUE,TRUE,0,6,#N/A,170,#N/A,9.66666666666667,25.7692307692308,1,FALSE,FALSE,3,TRUE,1,FALSE,75,"Swvu.pg2.","ACwvu.pg2.",#N/A,FALSE,FALSE,1.5,0.5,0.5,0.5,1,"","",FALSE,FALSE,FALSE,FALSE,1,#N/A,1,1,"=R103C3:R182C10",FALSE,#N/A,"Cwvu.pg2.",FALSE,FALSE,FALSE,1,#N/A,#N/A,FALSE,FALSE,TRUE,TRUE,TRUE}</definedName>
    <definedName name="wvu.pg2." hidden="1">{TRUE,TRUE,-1.25,-15.5,484.5,291,FALSE,TRUE,TRUE,TRUE,0,6,#N/A,170,#N/A,9.66666666666667,25.7692307692308,1,FALSE,FALSE,3,TRUE,1,FALSE,75,"Swvu.pg2.","ACwvu.pg2.",#N/A,FALSE,FALSE,1.5,0.5,0.5,0.5,1,"","",FALSE,FALSE,FALSE,FALSE,1,#N/A,1,1,"=R103C3:R182C10",FALSE,#N/A,"Cwvu.pg2.",FALSE,FALSE,FALSE,1,#N/A,#N/A,FALSE,FALSE,TRUE,TRUE,TRUE}</definedName>
    <definedName name="wvu.PG3." localSheetId="1" hidden="1">{TRUE,TRUE,-1.25,-15.5,484.5,291,FALSE,TRUE,TRUE,TRUE,0,1,#N/A,172,#N/A,9.7047619047619,25.7692307692308,1,FALSE,FALSE,3,TRUE,1,FALSE,75,"Swvu.PG3.","ACwvu.PG3.",#N/A,FALSE,FALSE,1.5,0.5,0.5,0.5,1,"","",FALSE,FALSE,FALSE,FALSE,1,#N/A,1,1,"=R184C3:R264C10",FALSE,#N/A,#N/A,FALSE,FALSE,FALSE,1,#N/A,#N/A,FALSE,FALSE,TRUE,TRUE,TRUE}</definedName>
    <definedName name="wvu.PG3." hidden="1">{TRUE,TRUE,-1.25,-15.5,484.5,291,FALSE,TRUE,TRUE,TRUE,0,1,#N/A,172,#N/A,9.7047619047619,25.7692307692308,1,FALSE,FALSE,3,TRUE,1,FALSE,75,"Swvu.PG3.","ACwvu.PG3.",#N/A,FALSE,FALSE,1.5,0.5,0.5,0.5,1,"","",FALSE,FALSE,FALSE,FALSE,1,#N/A,1,1,"=R184C3:R264C10",FALSE,#N/A,#N/A,FALSE,FALSE,FALSE,1,#N/A,#N/A,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[109]Sheet2!$Q$3,[109]Sheet2!$Q$9:$Q$9,[109]Sheet2!#REF!,[109]Sheet2!$Q$11:$Q$17,[109]Sheet2!$Q$22:$Q$27,[109]Sheet2!#REF!,[109]Sheet2!$Q$30:$Q$33,[109]Sheet2!$Q$27:$Q$34,[109]Sheet2!$Q$38:$Q$47,[109]Sheet2!$Q$51:$Q$56,[109]Sheet2!$Q$57:$Q$59,[109]Sheet2!$Q$61:$Q$70,[109]Sheet2!$Q$75:$Q$76,[109]Sheet2!$Q$80,[109]Sheet2!$Q$81:$Q$83,[109]Sheet2!#REF!,[109]Sheet2!#REF!,[109]Sheet2!$Q$98:$Q$103,[109]Sheet2!$Q$105:$Q$112</definedName>
    <definedName name="XLFile">'[10]2Assumptions'!$C$35</definedName>
    <definedName name="xxx">[109]Sheet3!$D$106:$D$108,[109]Sheet3!$D$112:$D$124,[109]Sheet3!$D$128:$D$130,[109]Sheet3!$D$134:$D$135,[109]Sheet3!$D$139:$D$140,[109]Sheet3!$D$144:$D$151,[109]Sheet3!$D$155</definedName>
    <definedName name="Y">#REF!</definedName>
    <definedName name="Year">#REF!</definedName>
    <definedName name="Year_1">#REF!</definedName>
    <definedName name="YEAR12">#REF!</definedName>
    <definedName name="YearBlockSale">[46]Start!$E$115</definedName>
    <definedName name="years">#REF!</definedName>
    <definedName name="YIELD">#REF!</definedName>
    <definedName name="YIELD_WITH">#REF!</definedName>
    <definedName name="YIELD_WITHOUT">#REF!</definedName>
    <definedName name="YIELDS">#REF!</definedName>
    <definedName name="YOSLA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2" l="1"/>
  <c r="F48" i="2"/>
  <c r="F20" i="2"/>
  <c r="D21" i="2" s="1"/>
  <c r="D43" i="2" s="1"/>
  <c r="F16" i="2"/>
  <c r="E14" i="2"/>
  <c r="E30" i="2" s="1"/>
  <c r="E48" i="2" s="1"/>
  <c r="E34" i="2" l="1"/>
  <c r="E31" i="2"/>
  <c r="E20" i="2"/>
  <c r="E35" i="2"/>
  <c r="E15" i="2"/>
  <c r="E16" i="2" s="1"/>
  <c r="E24" i="2"/>
  <c r="E23" i="2"/>
  <c r="E36" i="2"/>
  <c r="E29" i="2"/>
  <c r="E41" i="2" l="1"/>
  <c r="F41" i="2" s="1"/>
  <c r="C21" i="2"/>
  <c r="C43" i="2" s="1"/>
  <c r="D48" i="2"/>
  <c r="E40" i="2"/>
  <c r="F40" i="2" l="1"/>
  <c r="F42" i="2" s="1"/>
  <c r="E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Friedhelm Heining</author>
  </authors>
  <commentList>
    <comment ref="A7" authorId="0" shapeId="0" xr:uid="{6BB57468-A562-4897-A1E1-03FABF7BE91E}">
      <text>
        <r>
          <rPr>
            <b/>
            <sz val="9"/>
            <color indexed="81"/>
            <rFont val="Segoe UI"/>
            <family val="2"/>
          </rPr>
          <t>Friedhelm Heining:</t>
        </r>
        <r>
          <rPr>
            <sz val="9"/>
            <color indexed="81"/>
            <rFont val="Segoe UI"/>
            <family val="2"/>
          </rPr>
          <t xml:space="preserve">
Laufende Kosten als Jahreswerte.</t>
        </r>
      </text>
    </comment>
  </commentList>
</comments>
</file>

<file path=xl/sharedStrings.xml><?xml version="1.0" encoding="utf-8"?>
<sst xmlns="http://schemas.openxmlformats.org/spreadsheetml/2006/main" count="143" uniqueCount="103">
  <si>
    <t>Kosteninformation</t>
  </si>
  <si>
    <t xml:space="preserve"> </t>
  </si>
  <si>
    <t xml:space="preserve">Nachfolgende Darstellung zeigt die Zusammenstellung der gemäß der MIFID-II-DVO auszuweisenden Kosten. Die Daten basieren auf der internen Plausibilitätsberechnung der KVG. Hierbei handelt es sich um Schätzungen basierend auf Annahmen. Die tatsächlichen Kosten können abweichen. </t>
  </si>
  <si>
    <t>Kosten gemäß Anhang II - Tabelle 2 MiFID-II-DVO</t>
  </si>
  <si>
    <t>Kostenposition</t>
  </si>
  <si>
    <r>
      <t xml:space="preserve">Betrag </t>
    </r>
    <r>
      <rPr>
        <b/>
        <vertAlign val="superscript"/>
        <sz val="11"/>
        <color theme="0"/>
        <rFont val="Corporate S"/>
      </rPr>
      <t>2</t>
    </r>
  </si>
  <si>
    <r>
      <t xml:space="preserve">in % des Nominalbetrags </t>
    </r>
    <r>
      <rPr>
        <b/>
        <vertAlign val="superscript"/>
        <sz val="11"/>
        <color theme="0"/>
        <rFont val="Corporate S"/>
      </rPr>
      <t>1</t>
    </r>
  </si>
  <si>
    <t>Vergütungen, die an die Verwaltungsgesellschaft zu zahlen sind</t>
  </si>
  <si>
    <t>Fortlaufende Kosten</t>
  </si>
  <si>
    <r>
      <t xml:space="preserve">Vergütung des geschäftsführenden Kommanditisten </t>
    </r>
    <r>
      <rPr>
        <vertAlign val="superscript"/>
        <sz val="11"/>
        <rFont val="Corporate S"/>
      </rPr>
      <t>3</t>
    </r>
  </si>
  <si>
    <t>-</t>
  </si>
  <si>
    <t>Alle fortlaufenden Kosten und Gebühren im Zusammenhang mit der Verwaltung des Finanzprodukts, die während der Investition in das Finanzinstrument vom Wert des Finanzinstruments abgezogen werden.</t>
  </si>
  <si>
    <t>Vergütung des persönlich haftenden Gesellschafters</t>
  </si>
  <si>
    <r>
      <t xml:space="preserve">Vergütung des Treuhandkommanditisten </t>
    </r>
    <r>
      <rPr>
        <vertAlign val="superscript"/>
        <sz val="11"/>
        <rFont val="Corporate S"/>
      </rPr>
      <t>4</t>
    </r>
  </si>
  <si>
    <r>
      <t xml:space="preserve">Vergütungen an Dritte im Sinne von § Y, Ziff. 4 der „Musterbausteine für Kostenklauseln geschlossener Publikumsinvestmentvermögen“ </t>
    </r>
    <r>
      <rPr>
        <vertAlign val="superscript"/>
        <sz val="11"/>
        <rFont val="Corporate S"/>
      </rPr>
      <t>3</t>
    </r>
  </si>
  <si>
    <r>
      <t xml:space="preserve">laufende Kosten auf Ebene der Projektentwicklungsgesellschaften </t>
    </r>
    <r>
      <rPr>
        <vertAlign val="superscript"/>
        <sz val="11"/>
        <rFont val="Corporate S"/>
      </rPr>
      <t>5</t>
    </r>
  </si>
  <si>
    <t>Verwahrstellenvergütung</t>
  </si>
  <si>
    <t>bankübliche Depotkosten außerhalb der Verwahrstelle, ggf. einschließlich der banküblichen Kosten für die Verwahrung ausländischer Vermögensgegenstände im Ausland</t>
  </si>
  <si>
    <t>Kosten für Geldkonten und Zahlungsverkehr. Raum- und Sachkosten für die Durchführung von Gesellschafterversamlungen und Berichterstattung</t>
  </si>
  <si>
    <r>
      <t xml:space="preserve">Aufwendungen für die Beschaffung von Fremdkapital </t>
    </r>
    <r>
      <rPr>
        <vertAlign val="superscript"/>
        <sz val="11"/>
        <rFont val="Corporate S"/>
      </rPr>
      <t>6</t>
    </r>
  </si>
  <si>
    <t>Kosten für die Prüfung der Gesellschaft durch deren Abschlussprüfer</t>
  </si>
  <si>
    <t>Von Dritten in Rechnung gestellte Kosten für die Geltendmachung und Durchsetzung von Rechtsansprüchen der Gesellschaft sowie der Abwehr von gegen die Gesellschaft erhobenen Ansprüchen </t>
  </si>
  <si>
    <t>Gebühren und Kosten, die von staatlichen und anderen öffentlichen Stellen in Bezug auf die Gesellschaft erhoben werden </t>
  </si>
  <si>
    <t>Ab Zulassung der Gesellschaft zum Vertrieb entstandene Kosten für Rechts- und Steuerberatung im Hinblick auf die Gesellschaft und ihre Vermögensgegenstände (einschließlich steuerrechtlicher Bescheinigungen), die von externen Rechts- oder Steuerberatern in Rechnung gestellt werden</t>
  </si>
  <si>
    <r>
      <t xml:space="preserve">Kosten für die Beauftragung von Stimmrechtsbevollmächtigten, soweit diese gesetzlich erforderlich sind </t>
    </r>
    <r>
      <rPr>
        <vertAlign val="superscript"/>
        <sz val="11"/>
        <rFont val="Corporate S"/>
      </rPr>
      <t>3</t>
    </r>
  </si>
  <si>
    <t>Alle Kosten im Zusammenhang mit Geschäften</t>
  </si>
  <si>
    <t>Kosten für externen Bewerter für Bewertung der Vermögensgegenstände gem. §§ 261, 271 KAGB sowie Rechtsberatungskosten in den USA</t>
  </si>
  <si>
    <r>
      <t xml:space="preserve">Emissionskosten auf Ebene der Projektentwicklungsgesellschaften </t>
    </r>
    <r>
      <rPr>
        <vertAlign val="superscript"/>
        <sz val="11"/>
        <rFont val="Corporate S"/>
      </rPr>
      <t>3, 4</t>
    </r>
  </si>
  <si>
    <t>Alle Kosten und Gebühren, die infolge von Erwerb und Veräußerung von Anlagen entstehen.</t>
  </si>
  <si>
    <r>
      <t xml:space="preserve">Erwerbsgebühr </t>
    </r>
    <r>
      <rPr>
        <vertAlign val="superscript"/>
        <sz val="11"/>
        <rFont val="Corporate S"/>
      </rPr>
      <t>3, 4</t>
    </r>
  </si>
  <si>
    <t>Veräußerungsgebühr</t>
  </si>
  <si>
    <t>Einmalige Kosten</t>
  </si>
  <si>
    <t>Initialkosten (Aufschlüsselung s. u.)</t>
  </si>
  <si>
    <t xml:space="preserve">Alle Kosten und Gebühren (im Preis des Finanzinstruments enthalten oder zusätzlich zu dessen Preis), die dem Produktlieferanten zu Anfang oder am Ende der Investition in das Finanzinstrument gezahlt werden </t>
  </si>
  <si>
    <t>(ohne Teil der als Vergütung an den Vertrieb fließt, d. h. Ausgabeaufschlag und Eigenkapitalvermittlungsprovision)</t>
  </si>
  <si>
    <t>Exit-Kosten</t>
  </si>
  <si>
    <t>Nebenkosten</t>
  </si>
  <si>
    <r>
      <t>Performance Fee </t>
    </r>
    <r>
      <rPr>
        <vertAlign val="superscript"/>
        <sz val="11"/>
        <rFont val="Corporate S"/>
      </rPr>
      <t>7</t>
    </r>
  </si>
  <si>
    <t>Gesamtkosten</t>
  </si>
  <si>
    <t>Alle vorgenannten Kosten außer Performance Fee</t>
  </si>
  <si>
    <r>
      <t>Transaktionskosten</t>
    </r>
    <r>
      <rPr>
        <b/>
        <sz val="11"/>
        <color rgb="FFFF0000"/>
        <rFont val="Corporate S"/>
      </rPr>
      <t xml:space="preserve"> (verbunden mit dem Finanzinstrument)</t>
    </r>
  </si>
  <si>
    <t xml:space="preserve">Rechtsberatung in den USA </t>
  </si>
  <si>
    <t>Bankgebühren</t>
  </si>
  <si>
    <t>Gründungskosten</t>
  </si>
  <si>
    <t>Kosten für externen Bewerter für Bewertung der Vermögensgegenstände gem. §§ 261, 271 KAGB</t>
  </si>
  <si>
    <t>Sonstige</t>
  </si>
  <si>
    <t>Summe</t>
  </si>
  <si>
    <t>Initialkosten</t>
  </si>
  <si>
    <t>Konzeption</t>
  </si>
  <si>
    <t>Platzierungsgarantie</t>
  </si>
  <si>
    <t>Anteilsvermittlung</t>
  </si>
  <si>
    <t>Finanzierungsvermittlung</t>
  </si>
  <si>
    <t>Eigenkapitalvermittlung inkl. Ausgabeaufschlag</t>
  </si>
  <si>
    <r>
      <rPr>
        <vertAlign val="superscript"/>
        <sz val="11"/>
        <rFont val="Corporate S"/>
      </rPr>
      <t xml:space="preserve">1 </t>
    </r>
    <r>
      <rPr>
        <sz val="11"/>
        <rFont val="Corporate S"/>
      </rPr>
      <t>Nominalbetrag (EK) basierend auf dem Fondsvolumen des Vorgängerprodukts.</t>
    </r>
  </si>
  <si>
    <r>
      <rPr>
        <vertAlign val="superscript"/>
        <sz val="11"/>
        <rFont val="Corporate S"/>
      </rPr>
      <t>2</t>
    </r>
    <r>
      <rPr>
        <sz val="11"/>
        <rFont val="Corporate S"/>
      </rPr>
      <t xml:space="preserve"> Werte Brutto, inkl. UST. Laufende Kosten als Jahreswerte, bezogen auf den durchschnittlichen NAV des AIF bei einer Laufzeit von 4 Jahren.</t>
    </r>
  </si>
  <si>
    <r>
      <rPr>
        <vertAlign val="superscript"/>
        <sz val="11"/>
        <rFont val="Corporate S"/>
      </rPr>
      <t>3</t>
    </r>
    <r>
      <rPr>
        <sz val="11"/>
        <rFont val="Corporate S"/>
      </rPr>
      <t xml:space="preserve"> Kostenposition fällt konzeptionsbedingt nicht an.</t>
    </r>
  </si>
  <si>
    <r>
      <rPr>
        <vertAlign val="superscript"/>
        <sz val="11"/>
        <rFont val="Corporate S"/>
      </rPr>
      <t>4</t>
    </r>
    <r>
      <rPr>
        <sz val="11"/>
        <rFont val="Corporate S"/>
      </rPr>
      <t xml:space="preserve"> Der Treuhandkommanditist erhält einen Anteil der laufenden Verwaltungsvergütung der KVG</t>
    </r>
  </si>
  <si>
    <r>
      <rPr>
        <vertAlign val="superscript"/>
        <sz val="11"/>
        <rFont val="Corporate S"/>
      </rPr>
      <t>5</t>
    </r>
    <r>
      <rPr>
        <sz val="11"/>
        <rFont val="Corporate S"/>
      </rPr>
      <t xml:space="preserve"> Kosten auf Ebene der Projektentwicklungsgesellschaften sind nicht auszuweisen (es handelt sich hier um eine 
  gesellschaftsrechtliche Beteiligung an einem operativ tätigen Unternehmen gemäß § 261 Abs. 1 Nr. 4 KAGB – 
  Private Equity-Beteiligung).</t>
    </r>
  </si>
  <si>
    <r>
      <rPr>
        <vertAlign val="superscript"/>
        <sz val="11"/>
        <rFont val="Corporate S"/>
      </rPr>
      <t>6</t>
    </r>
    <r>
      <rPr>
        <sz val="11"/>
        <rFont val="Corporate S"/>
      </rPr>
      <t xml:space="preserve"> Die Investmentgesellschaft beabsichtigt nicht, Fremdfinanzierungen aufzunehmen. </t>
    </r>
  </si>
  <si>
    <r>
      <rPr>
        <vertAlign val="superscript"/>
        <sz val="11"/>
        <rFont val="Corporate S"/>
      </rPr>
      <t>7</t>
    </r>
    <r>
      <rPr>
        <sz val="11"/>
        <rFont val="Corporate S"/>
      </rPr>
      <t xml:space="preserve"> Die Performance Fee ist erfolgsabhängig. Fälligkeit und Höhe sind daher an bestimmte Bedingungen geknüpft.</t>
    </r>
  </si>
  <si>
    <t>Nachfolgende Darstellung zeigt eine beispielhafte Zusammenstellung der gemäß der MIFID-II-DVO auszuweisenden Kosten. Die Daten basieren auf der internen Plausibilitätsberechnung der KVG. Hierbei handelt es sich um Schätzungen basierend auf Annahmen. Die tatsächlichen Kosten können abweichen. Der Vertriebspartner sollte die Darstellung unbedingt plausibilisieren bevor er diese an Endkunden weiterreicht. Eine Haftung der KVG für das Dokument, welches dem Kunden auszuhändigen ist, ist ausgeschlossen.</t>
  </si>
  <si>
    <t>Gegenstand dieses Dokuments ist die gesetzlich vorgeschriebene Information vor Geschäftsabschluss über die voraussichtlichen Kosten bezogen auf Ihre Kapitalanlage. Bei den Daten handelt es sich um Schätzungen auf der Grundlage von Annahmen. Die tatsächlichen Kosten können hiervon abweichen.</t>
  </si>
  <si>
    <t>[Adressfeld Kunden und Vermittlerdaten und  ggf. weitere technische Datenfelder]</t>
  </si>
  <si>
    <t>Produkt</t>
  </si>
  <si>
    <t>BVT Residential USA 19 GmbH &amp; Co. Geschlossene Investment KG</t>
  </si>
  <si>
    <t>Art des Finanzinstrument</t>
  </si>
  <si>
    <t>risikogemischtes geschlossenes Investmentvermögen</t>
  </si>
  <si>
    <t>Beteiligungsbetrag in Fondswährung</t>
  </si>
  <si>
    <t>Fondswährung</t>
  </si>
  <si>
    <t>USD</t>
  </si>
  <si>
    <t>Anlagebetrag</t>
  </si>
  <si>
    <t>in USD</t>
  </si>
  <si>
    <t>in %</t>
  </si>
  <si>
    <t>Beteiligungsbetrag (Kommanditeinlage)</t>
  </si>
  <si>
    <t>Ausgabeaufschlag</t>
  </si>
  <si>
    <t>Anlagebetrag (Einzahlungsbetrag)</t>
  </si>
  <si>
    <t>1) Aufstellung der Kostenpositionen und Vertriebsvergütungen (Zuwendungen) bezogen auf den Beteiligungsbetrag</t>
  </si>
  <si>
    <t>Einstiegskosten (einmalig)</t>
  </si>
  <si>
    <t>Dienstleistungskosten (inkl. Ausgabeaufschlag)</t>
  </si>
  <si>
    <t>davon Zuwendung an den Vermittler in USD und in %</t>
  </si>
  <si>
    <t>Produktkosten</t>
  </si>
  <si>
    <t>Vertriebskosten</t>
  </si>
  <si>
    <r>
      <rPr>
        <vertAlign val="superscript"/>
        <sz val="9"/>
        <color theme="1"/>
        <rFont val="Corporate S"/>
      </rPr>
      <t>1</t>
    </r>
    <r>
      <rPr>
        <sz val="9"/>
        <color theme="1"/>
        <rFont val="Corporate S"/>
      </rPr>
      <t xml:space="preserve"> siehe hierzu nachstehend die wichtigen Erläuterungen unter Abschnitt 3)</t>
    </r>
  </si>
  <si>
    <t>Laufende Kosten (p.a.)</t>
  </si>
  <si>
    <t>Dienstleistungskosten</t>
  </si>
  <si>
    <t xml:space="preserve">  davon Zuwendung an den Vermittler</t>
  </si>
  <si>
    <t>Ausstiegskosten</t>
  </si>
  <si>
    <t>Zuwendung an den Vermittler</t>
  </si>
  <si>
    <t>2) Kostenzusammenfassung bei einer angenommenen Haltedauer von rd. 4 Jahren bezogen auf den Beteiligungsbetrag</t>
  </si>
  <si>
    <t>in % p.a.</t>
  </si>
  <si>
    <t>davon Zuwendung an den Vermittler in USD und in % p.a.</t>
  </si>
  <si>
    <t>3) Auswirkungen der Kosten auf die Rendite der Anlage bezogen auf den Beteiligungsbetrag</t>
  </si>
  <si>
    <t>Kosten im</t>
  </si>
  <si>
    <t>1. Jahr</t>
  </si>
  <si>
    <t>2. bis 4. Jahr</t>
  </si>
  <si>
    <t>zusätzlich im Verkaufsjahr</t>
  </si>
  <si>
    <t xml:space="preserve">Vorstehende Tabelle veranschaulicht exemplarisch die kumulative Wirkung der Kosten auf die Rendite der Anlage. Die Darstellung enthält keine Aussagen über die Höhe der Rendite selbst. Die Kosten verringern die Rendite während der angenommenen Haltedauer. Im ersten Jahr machen sich vor allem die Einstiegskosten bemerkbar, d. h. die Kosten für den Erwerb des Finanzinstruments. Die laufenden Kosten variieren tatsächlich in Abhängigkeit von der Entwicklung des Nettoinventarwertes. </t>
  </si>
  <si>
    <t>Hinweise und Erläuterungen</t>
  </si>
  <si>
    <t>Die Kosteninformationen beziehen sich auf eine angenommene Haltedauer des AIF von rd. 4 Jahren. Eine abweichende Haltedauer ist nicht berücksichtigt. Die tatsächlichen Kosten können z. B. in Abhängigkeit der Haltedauer sowie der Wertentwicklung der Vermögensgenstände (Beteiligungen an den Projektentwicklungsgesellschaften) variieren. Die Zahlen sind Schätzungen und können in der Zukunft anders ausfallen.</t>
  </si>
  <si>
    <t>Grün hinterlegte Felder sind Eingabefelder</t>
  </si>
  <si>
    <t>[Firmierung des Vertriebspartners]</t>
  </si>
  <si>
    <t>Stand:</t>
  </si>
  <si>
    <t>Stand: 30.10.2023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</si>
</sst>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409]#,##0_ ;\-[$$-409]#,##0\ "/>
    <numFmt numFmtId="166" formatCode="[$$-409]#,##0"/>
    <numFmt numFmtId="167" formatCode="0.000"/>
  </numFmts>
  <fonts count="22">
    <font>
      <sz val="11"/>
      <color theme="1"/>
      <name val="Calibri"/>
      <family val="2"/>
      <scheme val="minor"/>
    </font>
    <font>
      <sz val="11"/>
      <color theme="1"/>
      <name val="Calibri"/>
      <family val="2"/>
      <scheme val="minor"/>
    </font>
    <font>
      <b/>
      <sz val="18"/>
      <color theme="1"/>
      <name val="Corporate S"/>
    </font>
    <font>
      <sz val="11"/>
      <color theme="1"/>
      <name val="Corporate S"/>
    </font>
    <font>
      <b/>
      <sz val="11"/>
      <color theme="0"/>
      <name val="Corporate S"/>
    </font>
    <font>
      <b/>
      <vertAlign val="superscript"/>
      <sz val="11"/>
      <color theme="0"/>
      <name val="Corporate S"/>
    </font>
    <font>
      <b/>
      <sz val="11"/>
      <name val="Corporate S"/>
    </font>
    <font>
      <sz val="11"/>
      <name val="Corporate S"/>
    </font>
    <font>
      <sz val="10"/>
      <name val="Arial"/>
      <family val="2"/>
    </font>
    <font>
      <b/>
      <sz val="11"/>
      <color theme="1"/>
      <name val="Corporate S"/>
    </font>
    <font>
      <vertAlign val="superscript"/>
      <sz val="11"/>
      <name val="Corporate S"/>
    </font>
    <font>
      <sz val="11"/>
      <color theme="0"/>
      <name val="Corporate S"/>
    </font>
    <font>
      <sz val="11"/>
      <color rgb="FFFF0000"/>
      <name val="Corporate S"/>
    </font>
    <font>
      <b/>
      <sz val="11"/>
      <color rgb="FFFF0000"/>
      <name val="Corporate S"/>
    </font>
    <font>
      <sz val="8"/>
      <color theme="1"/>
      <name val="Corporate S"/>
    </font>
    <font>
      <b/>
      <sz val="9"/>
      <color indexed="81"/>
      <name val="Segoe UI"/>
      <family val="2"/>
    </font>
    <font>
      <sz val="9"/>
      <color indexed="81"/>
      <name val="Segoe UI"/>
      <family val="2"/>
    </font>
    <font>
      <i/>
      <sz val="11"/>
      <color theme="1"/>
      <name val="Corporate S"/>
    </font>
    <font>
      <i/>
      <sz val="11"/>
      <name val="Corporate S"/>
    </font>
    <font>
      <sz val="9"/>
      <color theme="1"/>
      <name val="Corporate S"/>
    </font>
    <font>
      <vertAlign val="superscript"/>
      <sz val="9"/>
      <color theme="1"/>
      <name val="Corporate S"/>
    </font>
    <font>
      <b/>
      <sz val="8"/>
      <color theme="1"/>
      <name val="Corporate S"/>
    </font>
  </fonts>
  <fills count="5">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rgb="FF92D050"/>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2" fillId="2" borderId="0" xfId="0" applyFont="1" applyFill="1" applyAlignment="1">
      <alignment horizontal="left" vertical="top"/>
    </xf>
    <xf numFmtId="0" fontId="3" fillId="2" borderId="0" xfId="0" applyFont="1" applyFill="1"/>
    <xf numFmtId="0" fontId="3" fillId="0" borderId="0" xfId="0" applyFont="1"/>
    <xf numFmtId="0" fontId="3" fillId="2" borderId="0" xfId="0" applyFont="1" applyFill="1" applyAlignment="1">
      <alignment vertical="top" wrapText="1"/>
    </xf>
    <xf numFmtId="0" fontId="3" fillId="2" borderId="0" xfId="0" applyFont="1" applyFill="1" applyAlignment="1">
      <alignment horizontal="center"/>
    </xf>
    <xf numFmtId="0" fontId="4" fillId="3" borderId="1" xfId="0" applyFont="1" applyFill="1" applyBorder="1" applyAlignment="1">
      <alignment vertical="center" wrapText="1"/>
    </xf>
    <xf numFmtId="165" fontId="4" fillId="3" borderId="2" xfId="1" applyNumberFormat="1" applyFont="1" applyFill="1" applyBorder="1" applyAlignment="1">
      <alignment vertical="center" wrapText="1"/>
    </xf>
    <xf numFmtId="0" fontId="6" fillId="2" borderId="3" xfId="0" applyFont="1" applyFill="1" applyBorder="1" applyAlignment="1">
      <alignment horizontal="center" vertical="center" wrapText="1"/>
    </xf>
    <xf numFmtId="0" fontId="7" fillId="0" borderId="4" xfId="0" applyFont="1" applyBorder="1" applyAlignment="1">
      <alignment vertical="center" wrapText="1"/>
    </xf>
    <xf numFmtId="166" fontId="7" fillId="0" borderId="3" xfId="0" applyNumberFormat="1" applyFont="1" applyBorder="1" applyAlignment="1">
      <alignment horizontal="center" vertical="center"/>
    </xf>
    <xf numFmtId="10" fontId="3" fillId="2" borderId="0" xfId="2" applyNumberFormat="1" applyFont="1" applyFill="1"/>
    <xf numFmtId="0" fontId="9" fillId="2" borderId="3" xfId="0" applyFont="1" applyFill="1" applyBorder="1" applyAlignment="1">
      <alignment horizontal="center" vertical="center"/>
    </xf>
    <xf numFmtId="165" fontId="3" fillId="2" borderId="0" xfId="0" applyNumberFormat="1" applyFont="1" applyFill="1"/>
    <xf numFmtId="0" fontId="7" fillId="2" borderId="3" xfId="0" applyFont="1" applyFill="1" applyBorder="1" applyAlignment="1">
      <alignment horizontal="center" vertical="center" wrapText="1"/>
    </xf>
    <xf numFmtId="10" fontId="11" fillId="2" borderId="0" xfId="0" applyNumberFormat="1" applyFont="1" applyFill="1"/>
    <xf numFmtId="0" fontId="6" fillId="2" borderId="1" xfId="0" applyFont="1" applyFill="1" applyBorder="1" applyAlignment="1">
      <alignment horizontal="center" vertical="center" wrapText="1"/>
    </xf>
    <xf numFmtId="0" fontId="7" fillId="0" borderId="5" xfId="0" applyFont="1" applyBorder="1" applyAlignment="1">
      <alignment vertical="center" wrapText="1"/>
    </xf>
    <xf numFmtId="166" fontId="7" fillId="0" borderId="6" xfId="0" applyNumberFormat="1" applyFont="1" applyBorder="1" applyAlignment="1">
      <alignment horizontal="center" vertical="center"/>
    </xf>
    <xf numFmtId="166" fontId="7" fillId="0" borderId="0" xfId="0" applyNumberFormat="1" applyFont="1" applyAlignment="1">
      <alignment horizontal="center" vertical="center"/>
    </xf>
    <xf numFmtId="166" fontId="7" fillId="0" borderId="7" xfId="0" applyNumberFormat="1" applyFont="1" applyBorder="1" applyAlignment="1">
      <alignment horizontal="center" vertical="center"/>
    </xf>
    <xf numFmtId="0" fontId="7" fillId="2" borderId="2" xfId="0" applyFont="1" applyFill="1" applyBorder="1" applyAlignment="1">
      <alignment horizontal="center" vertical="center" wrapText="1"/>
    </xf>
    <xf numFmtId="166" fontId="7" fillId="0" borderId="8" xfId="0" applyNumberFormat="1" applyFont="1" applyBorder="1" applyAlignment="1">
      <alignment horizontal="center" vertical="center"/>
    </xf>
    <xf numFmtId="0" fontId="7" fillId="0" borderId="9" xfId="0" applyFont="1" applyBorder="1" applyAlignment="1">
      <alignment vertical="center" wrapText="1"/>
    </xf>
    <xf numFmtId="0" fontId="7" fillId="2" borderId="1" xfId="0" applyFont="1" applyFill="1" applyBorder="1"/>
    <xf numFmtId="0" fontId="7" fillId="0" borderId="2" xfId="0" applyFont="1" applyBorder="1" applyAlignment="1">
      <alignment horizontal="left" vertical="top" wrapText="1"/>
    </xf>
    <xf numFmtId="166" fontId="7" fillId="0" borderId="2" xfId="0" applyNumberFormat="1" applyFont="1" applyBorder="1" applyAlignment="1">
      <alignment horizontal="center" vertical="top"/>
    </xf>
    <xf numFmtId="10" fontId="7" fillId="2" borderId="2" xfId="2" applyNumberFormat="1" applyFont="1" applyFill="1" applyBorder="1" applyAlignment="1">
      <alignment horizontal="center" vertical="top"/>
    </xf>
    <xf numFmtId="166" fontId="7" fillId="0" borderId="2" xfId="0" applyNumberFormat="1" applyFont="1" applyBorder="1" applyAlignment="1">
      <alignment horizontal="center" vertical="center"/>
    </xf>
    <xf numFmtId="10" fontId="7" fillId="2" borderId="4" xfId="2"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4" xfId="0" applyFont="1" applyBorder="1" applyAlignment="1">
      <alignment horizontal="left" vertical="center" wrapText="1"/>
    </xf>
    <xf numFmtId="166" fontId="7" fillId="0" borderId="5" xfId="0" applyNumberFormat="1" applyFont="1" applyBorder="1" applyAlignment="1">
      <alignment horizontal="center" vertical="center"/>
    </xf>
    <xf numFmtId="10" fontId="7" fillId="2" borderId="5"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10" fontId="7" fillId="0" borderId="4" xfId="2" applyNumberFormat="1" applyFont="1" applyFill="1" applyBorder="1" applyAlignment="1">
      <alignment horizontal="center" vertical="center"/>
    </xf>
    <xf numFmtId="0" fontId="12" fillId="2" borderId="0" xfId="0" applyFont="1" applyFill="1"/>
    <xf numFmtId="0" fontId="7" fillId="2" borderId="0" xfId="0" applyFont="1" applyFill="1" applyAlignment="1">
      <alignment horizontal="left" vertical="center" wrapText="1"/>
    </xf>
    <xf numFmtId="3" fontId="7" fillId="2" borderId="0" xfId="0" applyNumberFormat="1" applyFont="1" applyFill="1" applyAlignment="1">
      <alignment horizontal="right" vertical="center"/>
    </xf>
    <xf numFmtId="10" fontId="7" fillId="2" borderId="0" xfId="2" applyNumberFormat="1" applyFont="1" applyFill="1" applyBorder="1" applyAlignment="1">
      <alignment horizontal="center" vertical="center"/>
    </xf>
    <xf numFmtId="0" fontId="6" fillId="2" borderId="0" xfId="0" applyFont="1" applyFill="1" applyAlignment="1">
      <alignment horizontal="left" vertical="center" wrapText="1"/>
    </xf>
    <xf numFmtId="0" fontId="7" fillId="0" borderId="0" xfId="0" applyFont="1" applyAlignment="1">
      <alignment horizontal="left" vertical="center" wrapText="1"/>
    </xf>
    <xf numFmtId="3" fontId="7" fillId="0" borderId="0" xfId="0" applyNumberFormat="1" applyFont="1" applyAlignment="1">
      <alignment horizontal="right" vertical="center"/>
    </xf>
    <xf numFmtId="0" fontId="7" fillId="0" borderId="0" xfId="0" applyFont="1" applyAlignment="1">
      <alignment vertical="center" wrapText="1"/>
    </xf>
    <xf numFmtId="0" fontId="7" fillId="2" borderId="10" xfId="0" applyFont="1" applyFill="1" applyBorder="1" applyAlignment="1">
      <alignment horizontal="left" vertical="center" wrapText="1"/>
    </xf>
    <xf numFmtId="3" fontId="7" fillId="2" borderId="10" xfId="0" applyNumberFormat="1" applyFont="1" applyFill="1" applyBorder="1" applyAlignment="1">
      <alignment horizontal="right" vertical="center"/>
    </xf>
    <xf numFmtId="10" fontId="7" fillId="2" borderId="10" xfId="2" applyNumberFormat="1" applyFont="1" applyFill="1" applyBorder="1" applyAlignment="1">
      <alignment horizontal="center" vertical="center"/>
    </xf>
    <xf numFmtId="0" fontId="7" fillId="2" borderId="0" xfId="0" applyFont="1" applyFill="1" applyAlignment="1">
      <alignment vertical="center" wrapText="1"/>
    </xf>
    <xf numFmtId="166" fontId="7" fillId="0" borderId="0" xfId="0" applyNumberFormat="1" applyFont="1" applyAlignment="1">
      <alignment horizontal="right" vertical="center"/>
    </xf>
    <xf numFmtId="166" fontId="7" fillId="2" borderId="10" xfId="0" applyNumberFormat="1" applyFont="1" applyFill="1" applyBorder="1" applyAlignment="1">
      <alignment horizontal="right" vertical="center"/>
    </xf>
    <xf numFmtId="10" fontId="6" fillId="2" borderId="10" xfId="2" applyNumberFormat="1" applyFont="1" applyFill="1" applyBorder="1" applyAlignment="1">
      <alignment horizontal="center" vertical="center"/>
    </xf>
    <xf numFmtId="0" fontId="3" fillId="2" borderId="11" xfId="0" applyFont="1" applyFill="1" applyBorder="1" applyAlignment="1">
      <alignment horizontal="center"/>
    </xf>
    <xf numFmtId="0" fontId="3" fillId="2" borderId="11" xfId="0" applyFont="1" applyFill="1" applyBorder="1"/>
    <xf numFmtId="0" fontId="3" fillId="2" borderId="0" xfId="0" applyFont="1" applyFill="1" applyAlignment="1">
      <alignment horizontal="left"/>
    </xf>
    <xf numFmtId="0" fontId="3" fillId="0" borderId="0" xfId="0" applyFont="1" applyAlignment="1">
      <alignment horizontal="center"/>
    </xf>
    <xf numFmtId="0" fontId="2" fillId="2" borderId="0" xfId="0" applyFont="1" applyFill="1"/>
    <xf numFmtId="0" fontId="3" fillId="2" borderId="0" xfId="0" applyFont="1" applyFill="1" applyAlignment="1">
      <alignment horizontal="left" vertical="top" wrapText="1"/>
    </xf>
    <xf numFmtId="0" fontId="12" fillId="2" borderId="0" xfId="0" applyFont="1" applyFill="1" applyAlignment="1">
      <alignment horizontal="left" vertical="top" wrapText="1"/>
    </xf>
    <xf numFmtId="0" fontId="9" fillId="2" borderId="0" xfId="0" applyFont="1" applyFill="1" applyAlignment="1">
      <alignment vertical="top"/>
    </xf>
    <xf numFmtId="0" fontId="9" fillId="2" borderId="0" xfId="0" applyFont="1" applyFill="1"/>
    <xf numFmtId="0" fontId="9" fillId="2" borderId="12" xfId="0" applyFont="1" applyFill="1" applyBorder="1"/>
    <xf numFmtId="0" fontId="3" fillId="2" borderId="13" xfId="0" applyFont="1" applyFill="1" applyBorder="1" applyAlignment="1">
      <alignment horizontal="left"/>
    </xf>
    <xf numFmtId="164" fontId="12" fillId="4" borderId="14" xfId="1" applyFont="1" applyFill="1" applyBorder="1" applyAlignment="1">
      <alignment horizontal="right"/>
    </xf>
    <xf numFmtId="0" fontId="3" fillId="2" borderId="15" xfId="0" applyFont="1" applyFill="1" applyBorder="1" applyAlignment="1">
      <alignment horizontal="left"/>
    </xf>
    <xf numFmtId="0" fontId="9" fillId="2" borderId="16" xfId="0" applyFont="1" applyFill="1" applyBorder="1"/>
    <xf numFmtId="0" fontId="3" fillId="2" borderId="11" xfId="0" applyFont="1" applyFill="1" applyBorder="1" applyAlignment="1">
      <alignment horizontal="left"/>
    </xf>
    <xf numFmtId="0" fontId="9" fillId="2" borderId="11" xfId="0" applyFont="1" applyFill="1" applyBorder="1" applyAlignment="1">
      <alignment horizontal="center"/>
    </xf>
    <xf numFmtId="0" fontId="3" fillId="2" borderId="17" xfId="0" applyFont="1" applyFill="1" applyBorder="1" applyAlignment="1">
      <alignment horizontal="left"/>
    </xf>
    <xf numFmtId="0" fontId="9" fillId="2" borderId="13" xfId="0" applyFont="1" applyFill="1" applyBorder="1"/>
    <xf numFmtId="0" fontId="9" fillId="0" borderId="13" xfId="0" applyFont="1" applyBorder="1" applyAlignment="1">
      <alignment horizontal="center"/>
    </xf>
    <xf numFmtId="0" fontId="9" fillId="0" borderId="15" xfId="0" applyFont="1" applyBorder="1" applyAlignment="1">
      <alignment horizontal="right"/>
    </xf>
    <xf numFmtId="0" fontId="9" fillId="2" borderId="18" xfId="0" applyFont="1" applyFill="1" applyBorder="1"/>
    <xf numFmtId="164" fontId="17" fillId="0" borderId="0" xfId="1" applyFont="1" applyFill="1" applyBorder="1" applyAlignment="1"/>
    <xf numFmtId="10" fontId="3" fillId="2" borderId="19" xfId="3" applyNumberFormat="1" applyFont="1" applyFill="1" applyBorder="1" applyAlignment="1">
      <alignment horizontal="right"/>
    </xf>
    <xf numFmtId="167" fontId="3" fillId="0" borderId="0" xfId="0" applyNumberFormat="1" applyFont="1"/>
    <xf numFmtId="164" fontId="3" fillId="2" borderId="0" xfId="1" applyFont="1" applyFill="1" applyBorder="1" applyAlignment="1"/>
    <xf numFmtId="10" fontId="7" fillId="4" borderId="19" xfId="3" applyNumberFormat="1" applyFont="1" applyFill="1" applyBorder="1" applyAlignment="1">
      <alignment horizontal="right"/>
    </xf>
    <xf numFmtId="164" fontId="9" fillId="2" borderId="11" xfId="1" applyFont="1" applyFill="1" applyBorder="1" applyAlignment="1"/>
    <xf numFmtId="10" fontId="9" fillId="2" borderId="17" xfId="3" applyNumberFormat="1" applyFont="1" applyFill="1" applyBorder="1" applyAlignment="1">
      <alignment horizontal="right"/>
    </xf>
    <xf numFmtId="164" fontId="3" fillId="0" borderId="0" xfId="0" applyNumberFormat="1" applyFont="1"/>
    <xf numFmtId="0" fontId="9" fillId="0" borderId="12" xfId="0" applyFont="1" applyBorder="1"/>
    <xf numFmtId="164" fontId="3" fillId="2" borderId="0" xfId="1" applyFont="1" applyFill="1" applyBorder="1"/>
    <xf numFmtId="10" fontId="3" fillId="2" borderId="19" xfId="3" applyNumberFormat="1" applyFont="1" applyFill="1" applyBorder="1"/>
    <xf numFmtId="0" fontId="18" fillId="2" borderId="16" xfId="0" applyFont="1" applyFill="1" applyBorder="1" applyAlignment="1">
      <alignment horizontal="left"/>
    </xf>
    <xf numFmtId="0" fontId="3" fillId="0" borderId="11" xfId="0" applyFont="1" applyBorder="1"/>
    <xf numFmtId="164" fontId="3" fillId="0" borderId="11" xfId="0" applyNumberFormat="1" applyFont="1" applyBorder="1"/>
    <xf numFmtId="10" fontId="3" fillId="0" borderId="11" xfId="0" applyNumberFormat="1" applyFont="1" applyBorder="1"/>
    <xf numFmtId="0" fontId="3" fillId="2" borderId="18" xfId="0" applyFont="1" applyFill="1" applyBorder="1" applyAlignment="1">
      <alignment horizontal="left"/>
    </xf>
    <xf numFmtId="10" fontId="3" fillId="0" borderId="19" xfId="3" applyNumberFormat="1" applyFont="1" applyFill="1" applyBorder="1"/>
    <xf numFmtId="164" fontId="3" fillId="2" borderId="11" xfId="1" applyFont="1" applyFill="1" applyBorder="1"/>
    <xf numFmtId="10" fontId="17" fillId="0" borderId="17" xfId="3" applyNumberFormat="1" applyFont="1" applyFill="1" applyBorder="1"/>
    <xf numFmtId="0" fontId="19" fillId="2" borderId="0" xfId="0" applyFont="1" applyFill="1"/>
    <xf numFmtId="10" fontId="3" fillId="2" borderId="0" xfId="3" applyNumberFormat="1" applyFont="1" applyFill="1" applyBorder="1"/>
    <xf numFmtId="0" fontId="3" fillId="2" borderId="13" xfId="0" applyFont="1" applyFill="1" applyBorder="1"/>
    <xf numFmtId="10" fontId="7" fillId="0" borderId="19" xfId="3" applyNumberFormat="1" applyFont="1" applyFill="1" applyBorder="1"/>
    <xf numFmtId="0" fontId="3" fillId="2" borderId="16" xfId="0" applyFont="1" applyFill="1" applyBorder="1"/>
    <xf numFmtId="10" fontId="3" fillId="2" borderId="17" xfId="3" applyNumberFormat="1" applyFont="1" applyFill="1" applyBorder="1"/>
    <xf numFmtId="164" fontId="3" fillId="0" borderId="0" xfId="1" applyFont="1" applyFill="1" applyBorder="1"/>
    <xf numFmtId="0" fontId="3" fillId="0" borderId="16" xfId="0" applyFont="1" applyBorder="1" applyAlignment="1">
      <alignment horizontal="left"/>
    </xf>
    <xf numFmtId="0" fontId="3" fillId="2" borderId="18" xfId="0" applyFont="1" applyFill="1" applyBorder="1"/>
    <xf numFmtId="10" fontId="7" fillId="2" borderId="19" xfId="2" applyNumberFormat="1" applyFont="1" applyFill="1" applyBorder="1" applyAlignment="1">
      <alignment horizontal="right"/>
    </xf>
    <xf numFmtId="0" fontId="3" fillId="0" borderId="18" xfId="0" applyFont="1" applyBorder="1"/>
    <xf numFmtId="164" fontId="7" fillId="2" borderId="0" xfId="0" applyNumberFormat="1" applyFont="1" applyFill="1" applyAlignment="1">
      <alignment horizontal="center"/>
    </xf>
    <xf numFmtId="10" fontId="3" fillId="2" borderId="19" xfId="2" applyNumberFormat="1" applyFont="1" applyFill="1" applyBorder="1" applyAlignment="1">
      <alignment horizontal="right"/>
    </xf>
    <xf numFmtId="164" fontId="3" fillId="2" borderId="13" xfId="1" applyFont="1" applyFill="1" applyBorder="1"/>
    <xf numFmtId="10" fontId="3" fillId="2" borderId="15" xfId="3" applyNumberFormat="1" applyFont="1" applyFill="1" applyBorder="1"/>
    <xf numFmtId="0" fontId="17" fillId="2" borderId="16" xfId="0" applyFont="1" applyFill="1" applyBorder="1" applyAlignment="1">
      <alignment horizontal="left"/>
    </xf>
    <xf numFmtId="164" fontId="7" fillId="2" borderId="11" xfId="0" applyNumberFormat="1" applyFont="1" applyFill="1" applyBorder="1"/>
    <xf numFmtId="10" fontId="7" fillId="0" borderId="11" xfId="0" applyNumberFormat="1" applyFont="1" applyBorder="1"/>
    <xf numFmtId="0" fontId="9" fillId="2" borderId="0" xfId="0" applyFont="1" applyFill="1" applyAlignment="1">
      <alignment horizontal="center"/>
    </xf>
    <xf numFmtId="17" fontId="6" fillId="2" borderId="0" xfId="0" applyNumberFormat="1" applyFont="1" applyFill="1" applyAlignment="1">
      <alignment horizontal="center"/>
    </xf>
    <xf numFmtId="0" fontId="9" fillId="2" borderId="0" xfId="0" applyFont="1" applyFill="1" applyAlignment="1">
      <alignment horizontal="center" wrapText="1"/>
    </xf>
    <xf numFmtId="0" fontId="9" fillId="2" borderId="20" xfId="0" applyFont="1" applyFill="1" applyBorder="1"/>
    <xf numFmtId="0" fontId="3" fillId="2" borderId="21" xfId="0" applyFont="1" applyFill="1" applyBorder="1"/>
    <xf numFmtId="10" fontId="3" fillId="2" borderId="21" xfId="3" applyNumberFormat="1" applyFont="1" applyFill="1" applyBorder="1"/>
    <xf numFmtId="10" fontId="3" fillId="2" borderId="22" xfId="3" applyNumberFormat="1" applyFont="1" applyFill="1" applyBorder="1"/>
    <xf numFmtId="0" fontId="3" fillId="0" borderId="0" xfId="0" applyFont="1" applyAlignment="1">
      <alignment wrapText="1"/>
    </xf>
    <xf numFmtId="0" fontId="3" fillId="4" borderId="5" xfId="0" applyFont="1" applyFill="1" applyBorder="1" applyAlignment="1">
      <alignment horizontal="left" vertical="top" wrapText="1"/>
    </xf>
    <xf numFmtId="0" fontId="21" fillId="2" borderId="0" xfId="0" applyFont="1" applyFill="1"/>
    <xf numFmtId="0" fontId="21" fillId="2" borderId="0" xfId="0" applyFont="1" applyFill="1" applyAlignment="1">
      <alignment horizontal="right"/>
    </xf>
    <xf numFmtId="14" fontId="21" fillId="2" borderId="0" xfId="0" applyNumberFormat="1" applyFont="1" applyFill="1" applyAlignment="1">
      <alignment horizontal="left"/>
    </xf>
    <xf numFmtId="0" fontId="14" fillId="0" borderId="0" xfId="0" applyFont="1" applyAlignment="1">
      <alignment horizontal="left"/>
    </xf>
    <xf numFmtId="0" fontId="3" fillId="2" borderId="0" xfId="0" applyFont="1" applyFill="1" applyAlignment="1">
      <alignment horizontal="left" vertical="top"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10" fontId="7" fillId="2" borderId="1" xfId="2" applyNumberFormat="1" applyFont="1" applyFill="1" applyBorder="1" applyAlignment="1">
      <alignment horizontal="center" vertical="center"/>
    </xf>
    <xf numFmtId="10" fontId="7" fillId="2" borderId="3" xfId="2"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0" xfId="0" applyFont="1" applyFill="1" applyAlignment="1">
      <alignment horizontal="left" vertical="center" wrapText="1"/>
    </xf>
    <xf numFmtId="0" fontId="0" fillId="0" borderId="0" xfId="0" applyAlignment="1">
      <alignment vertical="center" wrapText="1"/>
    </xf>
    <xf numFmtId="10" fontId="7" fillId="2" borderId="2" xfId="2" applyNumberFormat="1" applyFont="1" applyFill="1" applyBorder="1" applyAlignment="1">
      <alignment horizontal="center" vertical="center"/>
    </xf>
    <xf numFmtId="0" fontId="3" fillId="0" borderId="0" xfId="0" applyFont="1" applyAlignment="1">
      <alignment horizontal="left" vertical="top" wrapText="1"/>
    </xf>
    <xf numFmtId="0" fontId="9" fillId="2" borderId="0" xfId="0" applyFont="1" applyFill="1" applyAlignment="1">
      <alignment horizontal="left" vertical="top" wrapText="1"/>
    </xf>
    <xf numFmtId="0" fontId="3" fillId="2" borderId="0" xfId="0" applyFont="1" applyFill="1" applyAlignment="1">
      <alignment horizontal="left"/>
    </xf>
  </cellXfs>
  <cellStyles count="4">
    <cellStyle name="Komma 3" xfId="1" xr:uid="{0D4D8F03-CB8C-47AC-A14D-A29C1124838A}"/>
    <cellStyle name="Prozent 2 2" xfId="3" xr:uid="{DCA0899D-078E-4572-97C3-4B438D847F6C}"/>
    <cellStyle name="Prozent 3" xfId="2" xr:uid="{C4F43AD6-BDE6-4FE2-BF86-92D87F4AEDFA}"/>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theme" Target="theme/theme1.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87" Type="http://schemas.openxmlformats.org/officeDocument/2006/relationships/externalLink" Target="externalLinks/externalLink85.xml"/><Relationship Id="rId102" Type="http://schemas.openxmlformats.org/officeDocument/2006/relationships/externalLink" Target="externalLinks/externalLink100.xml"/><Relationship Id="rId110" Type="http://schemas.openxmlformats.org/officeDocument/2006/relationships/externalLink" Target="externalLinks/externalLink108.xml"/><Relationship Id="rId115" Type="http://schemas.openxmlformats.org/officeDocument/2006/relationships/calcChain" Target="calcChain.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styles" Target="style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sharedStrings" Target="sharedStrings.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z0150.wc.mail.comcast.net/Documents%20and%20Settings/Roger/Local%20Settings/Temporary%20Internet%20Files/OLK114/EC%20-%206%20Arlington%20&amp;%20100%20Beacon%203.27.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Clients\Kennedy%20Associates\Rice%20Lake%20Square\Excel\1%20Rice%20Lake%20Squar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Acquisitions\DAN\WILSHIRE\DEVPCK.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BOS-MSFP-SVR02\NA-BOS-Share02\Groups\Isg%20Analysis\Edgewater\Edgewater%20CF%20CURRENT.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I:\Mark%20Zaleski\Acacia%20Creek\6%20-%20Nov-Dec%20'06%20Budget\Documents%20and%20Settings\mzaleski.CAHILL-SF\My%20Documents\Haight%20St.%20Housing\100%25%20CD%20Estimate\Haight%20St%2075%25%20CD%2012.21.04.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himacfp01\CMG\DOCUME~1\rpulido\LOCALS~1\Temp\DATA\SHAKE\PROPERTY\MODELS\10YRBOND.WK4"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D:\200CC%20Finanzen_Controlling_IT\alle\Controlling\Budget%202006\Planungstools\Tabelle%20von%20Teil%20II_Planungstemplates_final_020503.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Daten_2003\Excel\Budget\Tabelle%20von%20Teil%20II_Planungstemplates_final_02050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A2custsvc\c\files\Under%20Construction\Budget\97%20Budget%20Blank.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Documents%20and%20Settings\mbyrne\Desktop\Alexan%20Pembroke%20Woods%20Detail%20Expenses%202006%20CF%202-08-2007%20at%2015%20units%20(Taxes%20at%20$364,0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BOS-MSFP-SVR02\NA-BOS-Share02\ASSTMGMT\One%20Federal%20Street\QREPORTS\q200\RR20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H:\FINANCE\Sara\PARK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slbfil2\windata\Shared\CCP-%20Real%20Estate\Portfolio%20Companies\Metro%20Storage%20LLC\Wayne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A\Residential%2011\BERECHNUNGEN%20Fund%20Level\Beispiel%20Bamgartl\170917%20EWF%206_JA-Zahlen%202016_ohne%20Pulheim_MIFID%20I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einzi\Downloads\150921%20EWF%20neu_Ifk-too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20Administration\Finance\1_PROJECTS%20&amp;%20PROFORMAS\3_RENTAL%20ACQUISITIONS\Fairfield%20portfolio\Finance\Budgets\Blue%20Isle%202007%20Budget%2005-23-07%20revis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rganization\PGK-Orga\Frontoffice\Projekte\D&#228;nemark,%20Kopenhagen,%20Teglholmen\08%20Kalkulation\AIF-D&#228;nemark,%20Teglholmen_V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TIAA%20-%20DDR\Willoughby%20Hills%20-%20OH\Financials\Willoughby%20Hills%20Shopping%20Center%20Financial%20Boo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GROUP\EEANDERS\97INVEST\HEITMAN\U_SQUARE\INTVAL_A\INVOPT5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OFFICE\HYATT\HPPF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z0150.wc.mail.comcast.net/Documents%20and%20Settings/asubietas/Local%20Settings/Temporary%20Internet%20Files/OLKD1/DATA/OFFICE/125Hig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eekman\Desktop\Personal\Midway%20Studios%20(Personal)\Sources&amp;Uses-Summary(1-6-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Trinity%20PFA%202004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Startup" Target="Joy%20Hou/New%20Loan%20Underwriting/Active%20Deals/Sunburst%20Portfolio/Alternative%20Portfolio-Updated%202-1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MP\C.Lotus.Notes.Data\Proforma%20-%20with%20detail%20sales%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010%20LB%20PRIVATE%20EQUITY%20FUND\Domestic%20Deals\Monument\Condos\Palatine\Models\NEW%20Palatine%20Model%20Apartment%202008%20with%20metrics%20page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Documents%20and%20Settings\patrickd\My%20Documents\xx%20-%20Green%20Building%20Program\Green%20Building%20Programs\LEED\LEED%20for%20Homes%20Checklis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West%20Covina%20Model-6.5cap%20with%20refi%20with%20Cap%20Ex.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Projects\03%20Owned\Rivers%20Edge%202\1.%20Finance%20&amp;%20Legal\B.%20Development%20-%20Acquisition%20Model\AIG\RE2_05%2028%2015_FINAL%20CLOSING%20MODEL.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ebt%20&amp;%20Equity\Projects\2015%20Deals\New%20York\Chappaqua\From%20Client\6.%20Other%20DD\Chapp%20Working%20Model%20JG%208-3-1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ata\Data\167-Alta%20Seminole-Wood%20Partners-Orlando-MF%20Dev\Walpole%20Station-LP%20Equity%20Model%20(Public)%201.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My%20Documents\Lowe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EALS\3810%20Wilshire\3810%20Wilshire%20Modified%20Analysi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Hthompson\My%20Documents\Aquisitions\Hancock\New%20HCK\closed\Houston_Va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1%20Deals\Clients\Met%20Life\Columbia%20Mall\List\Excel\2001%20Invest\Prime%20Retail\October%202001%20Update\1%20Outlet%20Mall%20Model%203_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010%20LB%20PRIVATE%20EQUITY%20FUND\Domestic%20Deals\Lennar\Harveston\Property%20Performance\2004%20Business%20Plan\2004%20Harveston%20BP%20Run%20with%20$15mm%20in%20reserves\2004%20Harveston%20BP%20Run%20with%20$15mm%20reserv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Hthompson\My%20Documents\Aquisitions\Hancock\New%20HCK\closed\LOCAL\projects\poydras\birchwood_mode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2878\AppData\Local\Microsoft\Windows\Temporary%20Internet%20Files\Content.Outlook\FMMC451B\2015-08-21%20CF%20Pro_Log_SHu.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G:\USA\Residential%2011\Objekte\Heathrow\Broadstone%20Heathrow-LP%20Model%201.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010%20LB%20PRIVATE%20EQUITY%20FUND\Domestic%20Deals\Monument\Condos\Palatine\Models\May%20Committee%20Memo\Old\Palatine%20Model%20-%202006%20BP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010%20LB%20PRIVATE%20EQUITY%20FUND\Portfolio\2007%20Valuations\2007%20Q2%20Valuation\North%20America\old\May%20Committee%20Memo\Old\Palatine%20Model%20-%202006%20BP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20Public%20Documents\Adam%20Buchwald%20Public\Parkside%20at%20Ashburn\Models\Pre-Acquisition%20Models\Alexan%20Athena%20Condo%20Model%20052903%20-%20FINAL%20PRE-CLOSING.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adickson\AppData\Local\Microsoft\Windows\Temporary%20Internet%20Files\Content.Outlook\SRQSIT35\Waxahachie%20Proforma%20-%20CK%20-%20WI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y%20Documents\Lyon%20supplied%20models\Lehman_PHT_6th%20(debis)%20072701_rec'd%208_1_01a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nts%20and%20Settings\dkhoury\Local%20Settings\Temp\041006%20MDT%20-%20Longhornv2%20-%20Woodmont%20ROFO%20and%20Dulles%20DRP.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Acquisitions\DanNet\To%20Buy\Park%20Place\xxx%20Links%20Referenc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Documents%20and%20Settings\cjackson\Local%20Settings\Temporary%20Internet%20Files\OLKF\3725883752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X:\WDDOCS\PROJECTS\PUTNAM\PU02046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I:\Debt%20&amp;%20Equity\Projects\2015%20Deals\Massachusetts\Boston\The%20Point\Analysis\Sept%2014\9.30.14\The%20Point%20-%20Financial%20Addendum%209.30.14.xlsb"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010%20LB%20PRIVATE%20EQUITY%20FUND\Domestic%20Deals\Lennar\Harveston\Property%20Performance\2004%20Business%20Plan\Valuation%20Summary\harveston%202004%20BP%20from%20lennar%20with%20base%20case%20with%20valuation%20summary.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Organization\PGK-Orga\Frontoffice\Projekte\D&#228;nemark,%20Kopenhagen,%20Teglholmen\04%20LoI\HoT-Package\CF_Teglholmen%20170615.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kumente%20und%20Einstellungen\KH\Lokale%20Einstellungen\Temp\XPGrpWise\EWF%203\Umstellung%20Annuit&#228;t\Version%201%20von%20061127%20Fondskalkulation%20EWF%203%20(Corpus%20%20Aachen%20Gelsenkirchen)5%20mit%2015bEStG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WINDOWS\TEMP\300%20West%206th%20Operating%20Statement%20-%2012-2-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Real%20Estate\LBREP\1_Deals\Troy%20Street%20Condos\MR%20Models\1301%20N.%20Troy%20v0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0OP%20PROJ"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010%20LB%20PRIVATE%20EQUITY%20FUND\Domestic%20Deals\Monument\Condos\Palatine\Models\May%20Committee%20Memo\Old\Old\Documents\LBREP%20UW.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010%20LB%20PRIVATE%20EQUITY%20FUND\Domestic%20Deals\Monument\Condos\Palatine\Documents\LBREP%20UW.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Group\brokerage\WebbGrp\Takoma%20Metro%20Condos\Active\Georgetown%20Prep\Package\Fin%20Model12-6-01\MR%20Blend%204%20&amp;%206%20Story\MR%20Blend%201-0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Documents%20and%20Settings\bferris\Desktop\Southlands%20Underwriting%20Proform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WINDOWS\TEMP\300%20West%206th%20Street\Carr%20Austin%20Operating%20Stm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industry\Private%20Equity%20RE\Asset%20Management\TRIMONT%20FILES\DEALS\Cannon%20Bridge\Model\Cannon%20Bridge%20Model%20v05.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Documents%20and%20Settings\BSabackic\Local%20Settings\Temporary%20Internet%20Files\OLK1BD\Cost%20Proposal%20Current%205-20-08%20(2).xls"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Startup" Target="KOCONNOR/Clients/PLD/New%20Disposition%20JV/Model/PLD%20JV%20Discarded%20Pages%201023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WINDOWS\Temporary%20Internet%20Files\Content.IE5\YH0JWXGB\PU02022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Documents%20and%20Settings\CJACKSON\Application%20Data\Microsoft\Excel\DENDBLEE\MONTHEND\Cjbsqolo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MMO\Objekte\IFK%20Sachwertfonds%20Nr.%202\Konzeption\Prospekterstellung-Fondskalkulation\Kalkulation\Entw&#252;rfe\100716%20(10%20J)%20IFK%202%20(Mi)%20Br&#252;hl%20Nordtor%20Eppertshause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shah\Clients\Interpark\NewModel\LPT_One_Pager_2.25.04%20-%20Sachin.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Documents%20and%20Settings\djbaker\Local%20Settings\Temporary%20Internet%20Files\OLKD\RealogicTower_2009~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BOS-MSFP-SVR02\NA-BOS-Share02\Invest\Isg%20Analysis\One%20Federal\Clarion%20RR.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Documents%20and%20Settings\freemane\Local%20Settings\Temporary%20Internet%20Files\Content.IE5\W5E70XAZ\Final%20Raleigh%20Analysis%20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Analysis\Development\moffet3ph1FAR44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bfb\AppData\Local\Microsoft\Windows\Temporary%20Internet%20Files\Content.Outlook\4CILO7KB\Block%2017%20pro%20forma%20070813%20v4.xlsm"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Z:\Watch%20Factory\Underwriting\Development%20Model%20-%20Phase%201%20(Office).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Documents%20and%20Settings\tmartorana\Local%20Settings\Temporary%20Internet%20Files\OLKAF\Land-Condo%20Model_Bank%20One7condos_lender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Shared\DealName\Starpoint%20Properties\Foothill%20Ridge%20Financials%203.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A:\USERS\MNEWBURG\WINDOWS\NOTES\CHARLES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zarula\AppData\Local\Microsoft\Windows\Temporary%20Internet%20Files\Content.Outlook\O0F25C33\Forest%20Hills%20BVT%20Model%2006%2026%2017.xlsm%20less%2050%20per%20unit.xlsm"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windows\TEMP\warnCF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mslbw2k1\Documents\Mssllc_fromORfor%20METRO\Acquisitions%20Pipeline\INDY\Storage%20USA%20Michigan%20Rd\STORAGE%20USA%20(MICHIGAN%20ROAD)%20PRELIM%20ACQ%20PROJ.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TLFS01\Eqfund\Models%20Updated%20After%202004%20BP\Bascom\Mid%20Wilshire%20Portfolio\Continental\Continental%20Model%2006.30.0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Documents%20and%20Settings\U353034\Local%20Settings\Temp\notesAF606A\~4544726.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Grossman%20Development%20Group\Prospects\New%20Hampshire\Rochester,%20NH\Rochester%20Land%20@%20$9M%20PF%20%23%2011%204-29-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010%20LB%20PRIVATE%20EQUITY%20FUND\Domestic%20Deals\Odyssey\2005%20Business%20Plan\Odyssey%20Ex%20B%20Pro%20Forma%2011-8-04.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industry\Private%20Equity%20RE\Asset%20Management\Atemi\Asset%20Management\3-Investment%20&amp;%20Management\Models\Model%20with%20Construction%20Timing%2006.05.0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My%20Documents\Unit%20Mix%20Inputs.xls"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11"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Development\PROJECTS\Easton-Hannaford\2%20Proforma\July%2004\7-07-04%20Easton%20-%20PF%2055C%20-%20Talked%20to%20St.Pierr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himacfp01\CMG\DOCUME~1\rpulido\LOCALS~1\Temp\DOCUME~1\gscott\LOCALS~1\Temp\pld%20aud.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Hthompson\My%20Documents\Aquisitions\Hancock\New%20HCK\closed\Charlotte_Val.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Eric\Benchmark\Underwriting\Buckland%20Court.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T:\GROUP\EEANDERS\97INVEST\HEITMAN\U_SQUARE\SUPPORT\INVF22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XLDATA\GRAPEVIN\1996\G96723.XLW" TargetMode="External"/></Relationships>
</file>

<file path=xl/externalLinks/_rels/externalLink84.xml.rels><?xml version="1.0" encoding="UTF-8" standalone="yes"?>
<Relationships xmlns="http://schemas.openxmlformats.org/package/2006/relationships"><Relationship Id="rId2" Type="http://schemas.microsoft.com/office/2019/04/relationships/externalLinkLongPath" Target="file:///\\fileserver1\publicdata\Documents%20and%20Settings\kathleen%20gleason\Local%20Settings\Temporary%20Internet%20Files\OLK2\Documents%20and%20Settings\kathleen%20gleason\Local%20Settings\Temporary%20Internet%20Files\OLK2\ELS_Rent%20Roll%20Audit_09-15-03.xls?326E3BDE" TargetMode="External"/><Relationship Id="rId1" Type="http://schemas.openxmlformats.org/officeDocument/2006/relationships/externalLinkPath" Target="file:///\\326E3BDE\ELS_Rent%20Roll%20Audit_09-15-0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Documents%20and%20Settings\u303308\Local%20Settings\Temporary%20Internet%20Files\OLK42\Early%20takeout%20Return%20Analysis%20-%20Revised%20-%20ms.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H:\Development\PROJECTS\FENWAY\Budgets&amp;Proformas\July%2001\Roseland%20Fenway%20B-9%20%2010%25%20Affordable%2010%25%20Corp.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WINDOWS\Temporary%20Internet%20Files\OLK5084\New%20River%20II%20Model%20031301.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C:\WINDOWS\Application%20Data\Microsoft\Excel\Bloomfield7yr%20ProjectionYr2002%20(version%20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Clients\Lexington\LPT%20Earnings%20model%2008.17.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Analysis\Development\moffet35comb.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BOS-MSFP-SVR02\NA-BOS-Share02\ASSTMGMT\asstmgmt%20model%20template\Office%20Model%20version4-1.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H:\Documents%20and%20Settings\asubietas\Local%20Settings\Temporary%20Internet%20Files\OLKD1\Documents%20and%20Settings\TLandrum\Local%20Settings\Temporary%20Internet%20Files\OLK3\Doug\Bank%20One\Preserve%20Model_Bank%20One.xls"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Model"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TEAMFS\ASBLANCH\INVSTMNT\PERU_MAL\APT\GIB_APT\BASEEXP3.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UnitDelivery.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MAIL\E0010004\LEASVARY.XLW"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T:\1%20Deals\Clients\Met%20Life\Columbia%20Mall\List\Excel\2001%20Invest\Prime%20Retail\October%202001%20Update\Rent%20Roll.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erver1\publicdata\DOCUME~1\FFADMI~1\LOCALS~1\Temp\4042541844.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C:\010%20LB%20PRIVATE%20EQUITY%20FUND\Domestic%20Deals\Monument\Condos\Odyssey\TriMont%20Models\Odyssey%2009%20Jan%2006%20-%20BP%20and%20Quarterly%20Model.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ODYSSEY-SERVER\Users\Documents%20and%20Settings\Odyssey%20Sales\Desktop\Copy%20of%20Odyssey%20Sales%20Tra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ata Input"/>
      <sheetName val="Costs Summary"/>
      <sheetName val="Quarter"/>
      <sheetName val="Return Summary"/>
      <sheetName val="SF Breakdown"/>
      <sheetName val="Dev. Com. Resp."/>
      <sheetName val="24 mo. const."/>
      <sheetName val="15 month const"/>
      <sheetName val="constructcosts (inpu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ummary"/>
      <sheetName val="2Assumptions"/>
      <sheetName val="3Cash Flow PC"/>
      <sheetName val="CF Book PC"/>
      <sheetName val="Argus CF"/>
      <sheetName val="Revenue Schedule"/>
      <sheetName val="Gross Rent Graph"/>
      <sheetName val="3Cash Flow Slim"/>
      <sheetName val="CF Book Slim"/>
      <sheetName val="99 First Page"/>
      <sheetName val="Occupancy Cost"/>
      <sheetName val="Average Occupancy"/>
      <sheetName val="5Residual"/>
      <sheetName val="6Residual (Year 20)"/>
      <sheetName val="8Residual Sensitivity"/>
      <sheetName val="9Pricing Matrix"/>
      <sheetName val="10Vacancy Matrix"/>
      <sheetName val="10Vacancy (Mall)"/>
      <sheetName val="Expiration"/>
      <sheetName val="Expiration Schedule"/>
      <sheetName val="Expiration Graph"/>
      <sheetName val="12Lease-up Schedule"/>
      <sheetName val="Vac, OFS, In Neg"/>
      <sheetName val="PJ Files"/>
      <sheetName val="Link Macro"/>
      <sheetName val="Print Macro"/>
      <sheetName val="Module2"/>
    </sheetNames>
    <sheetDataSet>
      <sheetData sheetId="0" refreshError="1"/>
      <sheetData sheetId="1" refreshError="1">
        <row r="4">
          <cell r="A4" t="str">
            <v xml:space="preserve"> </v>
          </cell>
        </row>
        <row r="7">
          <cell r="C7" t="str">
            <v>Naper Boulevard &amp; Ogden Avenue</v>
          </cell>
        </row>
        <row r="9">
          <cell r="C9" t="str">
            <v>Kennedy Associates</v>
          </cell>
        </row>
        <row r="11">
          <cell r="C11" t="str">
            <v>Shopping Center</v>
          </cell>
        </row>
        <row r="17">
          <cell r="C17">
            <v>0.10249999999999999</v>
          </cell>
        </row>
        <row r="19">
          <cell r="C19">
            <v>0.11</v>
          </cell>
        </row>
        <row r="21">
          <cell r="C21">
            <v>0</v>
          </cell>
        </row>
        <row r="25">
          <cell r="D25">
            <v>2</v>
          </cell>
        </row>
        <row r="32">
          <cell r="B32" t="str">
            <v>RLA1cf.prn</v>
          </cell>
          <cell r="C32" t="str">
            <v>c:\pj51\data\RLA1cf.prn</v>
          </cell>
        </row>
        <row r="33">
          <cell r="B33" t="str">
            <v>RLA2cf.prn</v>
          </cell>
          <cell r="C33" t="str">
            <v>c:\pj51\data\RLA2cf.prn</v>
          </cell>
        </row>
        <row r="34">
          <cell r="B34" t="str">
            <v>RLA1LAG.prn</v>
          </cell>
          <cell r="C34" t="str">
            <v>c:\pj51\data\RLA1LAG.prn</v>
          </cell>
        </row>
        <row r="35">
          <cell r="C35" t="str">
            <v>1 Rice Lake Square</v>
          </cell>
        </row>
        <row r="47">
          <cell r="C47" t="str">
            <v>c:\pj51\data</v>
          </cell>
        </row>
        <row r="48">
          <cell r="C48" t="str">
            <v>DEA1ocp</v>
          </cell>
        </row>
        <row r="49">
          <cell r="C49" t="str">
            <v>c:\pj51\data\DEA1ocp.pjr</v>
          </cell>
        </row>
        <row r="52">
          <cell r="C52">
            <v>10</v>
          </cell>
        </row>
        <row r="53">
          <cell r="C53">
            <v>37073</v>
          </cell>
        </row>
        <row r="87">
          <cell r="C87">
            <v>0.03</v>
          </cell>
        </row>
        <row r="88">
          <cell r="C88">
            <v>0.03</v>
          </cell>
        </row>
        <row r="102">
          <cell r="C102">
            <v>0.03</v>
          </cell>
        </row>
        <row r="106">
          <cell r="C106">
            <v>0.02</v>
          </cell>
        </row>
        <row r="120">
          <cell r="C120">
            <v>0.03</v>
          </cell>
        </row>
        <row r="122">
          <cell r="C122">
            <v>0.03</v>
          </cell>
        </row>
        <row r="128">
          <cell r="C128">
            <v>3.5000000000000003E-2</v>
          </cell>
        </row>
        <row r="133">
          <cell r="C133">
            <v>0.1</v>
          </cell>
        </row>
        <row r="139">
          <cell r="C139">
            <v>2000</v>
          </cell>
        </row>
        <row r="144">
          <cell r="C144">
            <v>8</v>
          </cell>
        </row>
        <row r="216">
          <cell r="C216">
            <v>9.2999999999999999E-2</v>
          </cell>
        </row>
        <row r="224">
          <cell r="C224">
            <v>7.7499999999999999E-2</v>
          </cell>
        </row>
        <row r="228">
          <cell r="C228">
            <v>9.0639451474596927E-2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A1" t="str">
            <v>RICE LAKE SQUARE</v>
          </cell>
        </row>
        <row r="2">
          <cell r="A2" t="str">
            <v>Average Occupancy Report</v>
          </cell>
        </row>
        <row r="5">
          <cell r="B5">
            <v>1997</v>
          </cell>
          <cell r="C5">
            <v>1998</v>
          </cell>
          <cell r="D5">
            <v>1999</v>
          </cell>
          <cell r="E5">
            <v>2000</v>
          </cell>
          <cell r="F5">
            <v>2001</v>
          </cell>
          <cell r="G5">
            <v>2002</v>
          </cell>
          <cell r="H5">
            <v>2003</v>
          </cell>
          <cell r="I5">
            <v>2004</v>
          </cell>
          <cell r="J5">
            <v>2005</v>
          </cell>
          <cell r="K5">
            <v>2006</v>
          </cell>
          <cell r="L5">
            <v>2007</v>
          </cell>
          <cell r="M5">
            <v>2008</v>
          </cell>
          <cell r="N5">
            <v>2009</v>
          </cell>
          <cell r="O5">
            <v>2010</v>
          </cell>
          <cell r="P5">
            <v>2011</v>
          </cell>
          <cell r="Q5">
            <v>2012</v>
          </cell>
          <cell r="R5">
            <v>2013</v>
          </cell>
          <cell r="S5">
            <v>2014</v>
          </cell>
          <cell r="T5">
            <v>2015</v>
          </cell>
          <cell r="U5">
            <v>2016</v>
          </cell>
          <cell r="V5">
            <v>2017</v>
          </cell>
          <cell r="W5">
            <v>2018</v>
          </cell>
          <cell r="X5">
            <v>2019</v>
          </cell>
          <cell r="Y5">
            <v>2020</v>
          </cell>
          <cell r="Z5">
            <v>2021</v>
          </cell>
        </row>
        <row r="7">
          <cell r="A7" t="str">
            <v>JANUARY</v>
          </cell>
          <cell r="B7">
            <v>182891</v>
          </cell>
          <cell r="C7">
            <v>204271</v>
          </cell>
          <cell r="D7">
            <v>212166</v>
          </cell>
          <cell r="E7">
            <v>193072</v>
          </cell>
          <cell r="F7">
            <v>210355</v>
          </cell>
          <cell r="G7">
            <v>214071</v>
          </cell>
          <cell r="H7">
            <v>213711</v>
          </cell>
          <cell r="I7">
            <v>213356</v>
          </cell>
          <cell r="J7">
            <v>214711</v>
          </cell>
          <cell r="K7">
            <v>213085</v>
          </cell>
          <cell r="L7">
            <v>213520</v>
          </cell>
          <cell r="M7">
            <v>213705</v>
          </cell>
          <cell r="N7">
            <v>212630</v>
          </cell>
          <cell r="O7">
            <v>211422</v>
          </cell>
          <cell r="P7">
            <v>208622</v>
          </cell>
          <cell r="Q7">
            <v>213391</v>
          </cell>
          <cell r="R7">
            <v>214711</v>
          </cell>
          <cell r="S7">
            <v>212650</v>
          </cell>
          <cell r="T7">
            <v>209189</v>
          </cell>
          <cell r="U7">
            <v>211985</v>
          </cell>
          <cell r="V7">
            <v>214129</v>
          </cell>
          <cell r="W7">
            <v>207800</v>
          </cell>
          <cell r="X7">
            <v>214711</v>
          </cell>
          <cell r="Y7">
            <v>214568</v>
          </cell>
          <cell r="Z7">
            <v>214610</v>
          </cell>
        </row>
        <row r="8">
          <cell r="A8" t="str">
            <v>FEBRUARY</v>
          </cell>
          <cell r="B8">
            <v>182891</v>
          </cell>
          <cell r="C8">
            <v>204271</v>
          </cell>
          <cell r="D8">
            <v>207916</v>
          </cell>
          <cell r="E8">
            <v>179244</v>
          </cell>
          <cell r="F8">
            <v>199711</v>
          </cell>
          <cell r="G8">
            <v>207924</v>
          </cell>
          <cell r="H8">
            <v>213061</v>
          </cell>
          <cell r="I8">
            <v>202415</v>
          </cell>
          <cell r="J8">
            <v>203199</v>
          </cell>
          <cell r="K8">
            <v>213085</v>
          </cell>
          <cell r="L8">
            <v>200048</v>
          </cell>
          <cell r="M8">
            <v>206456</v>
          </cell>
          <cell r="N8">
            <v>212630</v>
          </cell>
          <cell r="O8">
            <v>214711</v>
          </cell>
          <cell r="P8">
            <v>213734</v>
          </cell>
          <cell r="Q8">
            <v>214711</v>
          </cell>
          <cell r="R8">
            <v>214711</v>
          </cell>
          <cell r="S8">
            <v>212982</v>
          </cell>
          <cell r="T8">
            <v>209189</v>
          </cell>
          <cell r="U8">
            <v>211985</v>
          </cell>
          <cell r="V8">
            <v>214129</v>
          </cell>
          <cell r="W8">
            <v>207646</v>
          </cell>
          <cell r="X8">
            <v>209599</v>
          </cell>
          <cell r="Y8">
            <v>212591</v>
          </cell>
          <cell r="Z8">
            <v>214610</v>
          </cell>
        </row>
        <row r="9">
          <cell r="A9" t="str">
            <v>MARCH</v>
          </cell>
          <cell r="B9">
            <v>182891</v>
          </cell>
          <cell r="C9">
            <v>204805</v>
          </cell>
          <cell r="D9">
            <v>206041</v>
          </cell>
          <cell r="E9">
            <v>183013</v>
          </cell>
          <cell r="F9">
            <v>200090</v>
          </cell>
          <cell r="G9">
            <v>208564</v>
          </cell>
          <cell r="H9">
            <v>213881</v>
          </cell>
          <cell r="I9">
            <v>198472</v>
          </cell>
          <cell r="J9">
            <v>203199</v>
          </cell>
          <cell r="K9">
            <v>214711</v>
          </cell>
          <cell r="L9">
            <v>201239</v>
          </cell>
          <cell r="M9">
            <v>203693</v>
          </cell>
          <cell r="N9">
            <v>210355</v>
          </cell>
          <cell r="O9">
            <v>214071</v>
          </cell>
          <cell r="P9">
            <v>213711</v>
          </cell>
          <cell r="Q9">
            <v>213356</v>
          </cell>
          <cell r="R9">
            <v>214711</v>
          </cell>
          <cell r="S9">
            <v>213085</v>
          </cell>
          <cell r="T9">
            <v>213520</v>
          </cell>
          <cell r="U9">
            <v>213705</v>
          </cell>
          <cell r="V9">
            <v>212630</v>
          </cell>
          <cell r="W9">
            <v>211422</v>
          </cell>
          <cell r="X9">
            <v>208622</v>
          </cell>
          <cell r="Y9">
            <v>213391</v>
          </cell>
          <cell r="Z9">
            <v>214611</v>
          </cell>
        </row>
        <row r="10">
          <cell r="A10" t="str">
            <v>APRIL</v>
          </cell>
          <cell r="B10">
            <v>182891</v>
          </cell>
          <cell r="C10">
            <v>207122</v>
          </cell>
          <cell r="D10">
            <v>207991</v>
          </cell>
          <cell r="E10">
            <v>194417</v>
          </cell>
          <cell r="F10">
            <v>210734</v>
          </cell>
          <cell r="G10">
            <v>214076</v>
          </cell>
          <cell r="H10">
            <v>214531</v>
          </cell>
          <cell r="I10">
            <v>209413</v>
          </cell>
          <cell r="J10">
            <v>214711</v>
          </cell>
          <cell r="K10">
            <v>214711</v>
          </cell>
          <cell r="L10">
            <v>207272</v>
          </cell>
          <cell r="M10">
            <v>196131</v>
          </cell>
          <cell r="N10">
            <v>199711</v>
          </cell>
          <cell r="O10">
            <v>207924</v>
          </cell>
          <cell r="P10">
            <v>213061</v>
          </cell>
          <cell r="Q10">
            <v>202415</v>
          </cell>
          <cell r="R10">
            <v>203199</v>
          </cell>
          <cell r="S10">
            <v>213085</v>
          </cell>
          <cell r="T10">
            <v>200048</v>
          </cell>
          <cell r="U10">
            <v>206456</v>
          </cell>
          <cell r="V10">
            <v>212630</v>
          </cell>
          <cell r="W10">
            <v>214711</v>
          </cell>
          <cell r="X10">
            <v>213734</v>
          </cell>
          <cell r="Y10">
            <v>214711</v>
          </cell>
          <cell r="Z10">
            <v>214611</v>
          </cell>
        </row>
        <row r="11">
          <cell r="A11" t="str">
            <v>MAY</v>
          </cell>
          <cell r="B11">
            <v>189132</v>
          </cell>
          <cell r="C11">
            <v>203872</v>
          </cell>
          <cell r="D11">
            <v>209726</v>
          </cell>
          <cell r="E11">
            <v>194417</v>
          </cell>
          <cell r="F11">
            <v>214711</v>
          </cell>
          <cell r="G11">
            <v>209456</v>
          </cell>
          <cell r="H11">
            <v>213357</v>
          </cell>
          <cell r="I11">
            <v>214711</v>
          </cell>
          <cell r="J11">
            <v>210095</v>
          </cell>
          <cell r="K11">
            <v>214711</v>
          </cell>
          <cell r="L11">
            <v>199296</v>
          </cell>
          <cell r="M11">
            <v>198566</v>
          </cell>
          <cell r="N11">
            <v>200090</v>
          </cell>
          <cell r="O11">
            <v>208564</v>
          </cell>
          <cell r="P11">
            <v>213881</v>
          </cell>
          <cell r="Q11">
            <v>198472</v>
          </cell>
          <cell r="R11">
            <v>203199</v>
          </cell>
          <cell r="S11">
            <v>214711</v>
          </cell>
          <cell r="T11">
            <v>201239</v>
          </cell>
          <cell r="U11">
            <v>203693</v>
          </cell>
          <cell r="V11">
            <v>210355</v>
          </cell>
          <cell r="W11">
            <v>214071</v>
          </cell>
          <cell r="X11">
            <v>213711</v>
          </cell>
          <cell r="Y11">
            <v>213356</v>
          </cell>
          <cell r="Z11">
            <v>214611</v>
          </cell>
        </row>
        <row r="12">
          <cell r="A12" t="str">
            <v>JUNE</v>
          </cell>
          <cell r="B12">
            <v>193762</v>
          </cell>
          <cell r="C12">
            <v>210393</v>
          </cell>
          <cell r="D12">
            <v>212026</v>
          </cell>
          <cell r="E12">
            <v>212784</v>
          </cell>
          <cell r="F12">
            <v>214055</v>
          </cell>
          <cell r="G12">
            <v>210091</v>
          </cell>
          <cell r="H12">
            <v>213357</v>
          </cell>
          <cell r="I12">
            <v>214711</v>
          </cell>
          <cell r="J12">
            <v>210095</v>
          </cell>
          <cell r="K12">
            <v>214711</v>
          </cell>
          <cell r="L12">
            <v>204435</v>
          </cell>
          <cell r="M12">
            <v>210953</v>
          </cell>
          <cell r="N12">
            <v>210734</v>
          </cell>
          <cell r="O12">
            <v>198133</v>
          </cell>
          <cell r="P12">
            <v>214531</v>
          </cell>
          <cell r="Q12">
            <v>209413</v>
          </cell>
          <cell r="R12">
            <v>214711</v>
          </cell>
          <cell r="S12">
            <v>214711</v>
          </cell>
          <cell r="T12">
            <v>207272</v>
          </cell>
          <cell r="U12">
            <v>196131</v>
          </cell>
          <cell r="V12">
            <v>199711</v>
          </cell>
          <cell r="W12">
            <v>207924</v>
          </cell>
          <cell r="X12">
            <v>213061</v>
          </cell>
          <cell r="Y12">
            <v>202415</v>
          </cell>
          <cell r="Z12">
            <v>203099</v>
          </cell>
        </row>
        <row r="13">
          <cell r="A13" t="str">
            <v>JULY</v>
          </cell>
          <cell r="B13">
            <v>196381</v>
          </cell>
          <cell r="C13">
            <v>210393</v>
          </cell>
          <cell r="D13">
            <v>206185</v>
          </cell>
          <cell r="E13">
            <v>212624</v>
          </cell>
          <cell r="F13">
            <v>214055</v>
          </cell>
          <cell r="G13">
            <v>213411</v>
          </cell>
          <cell r="H13">
            <v>210911</v>
          </cell>
          <cell r="I13">
            <v>207724</v>
          </cell>
          <cell r="J13">
            <v>209059</v>
          </cell>
          <cell r="K13">
            <v>214711</v>
          </cell>
          <cell r="L13">
            <v>212271</v>
          </cell>
          <cell r="M13">
            <v>210769</v>
          </cell>
          <cell r="N13">
            <v>214711</v>
          </cell>
          <cell r="O13">
            <v>193513</v>
          </cell>
          <cell r="P13">
            <v>213357</v>
          </cell>
          <cell r="Q13">
            <v>214711</v>
          </cell>
          <cell r="R13">
            <v>210095</v>
          </cell>
          <cell r="S13">
            <v>214711</v>
          </cell>
          <cell r="T13">
            <v>199296</v>
          </cell>
          <cell r="U13">
            <v>198566</v>
          </cell>
          <cell r="V13">
            <v>200090</v>
          </cell>
          <cell r="W13">
            <v>208564</v>
          </cell>
          <cell r="X13">
            <v>213881</v>
          </cell>
          <cell r="Y13">
            <v>198472</v>
          </cell>
          <cell r="Z13">
            <v>203099</v>
          </cell>
        </row>
        <row r="14">
          <cell r="A14" t="str">
            <v>AUGUST</v>
          </cell>
          <cell r="B14">
            <v>199516</v>
          </cell>
          <cell r="C14">
            <v>210393</v>
          </cell>
          <cell r="D14">
            <v>207148</v>
          </cell>
          <cell r="E14">
            <v>212624</v>
          </cell>
          <cell r="F14">
            <v>211576</v>
          </cell>
          <cell r="G14">
            <v>213411</v>
          </cell>
          <cell r="H14">
            <v>210911</v>
          </cell>
          <cell r="I14">
            <v>207724</v>
          </cell>
          <cell r="J14">
            <v>207257</v>
          </cell>
          <cell r="K14">
            <v>210833</v>
          </cell>
          <cell r="L14">
            <v>213608</v>
          </cell>
          <cell r="M14">
            <v>213193</v>
          </cell>
          <cell r="N14">
            <v>214055</v>
          </cell>
          <cell r="O14">
            <v>210091</v>
          </cell>
          <cell r="P14">
            <v>213357</v>
          </cell>
          <cell r="Q14">
            <v>214711</v>
          </cell>
          <cell r="R14">
            <v>210095</v>
          </cell>
          <cell r="S14">
            <v>214711</v>
          </cell>
          <cell r="T14">
            <v>204435</v>
          </cell>
          <cell r="U14">
            <v>210953</v>
          </cell>
          <cell r="V14">
            <v>210734</v>
          </cell>
          <cell r="W14">
            <v>198133</v>
          </cell>
          <cell r="X14">
            <v>214531</v>
          </cell>
          <cell r="Y14">
            <v>209413</v>
          </cell>
          <cell r="Z14">
            <v>214611</v>
          </cell>
        </row>
        <row r="15">
          <cell r="A15" t="str">
            <v>SEPTEMBER</v>
          </cell>
          <cell r="B15">
            <v>199516</v>
          </cell>
          <cell r="C15">
            <v>210393</v>
          </cell>
          <cell r="D15">
            <v>212969</v>
          </cell>
          <cell r="E15">
            <v>214711</v>
          </cell>
          <cell r="F15">
            <v>207800</v>
          </cell>
          <cell r="G15">
            <v>214711</v>
          </cell>
          <cell r="H15">
            <v>213911</v>
          </cell>
          <cell r="I15">
            <v>214711</v>
          </cell>
          <cell r="J15">
            <v>212909</v>
          </cell>
          <cell r="K15">
            <v>210833</v>
          </cell>
          <cell r="L15">
            <v>207767</v>
          </cell>
          <cell r="M15">
            <v>214551</v>
          </cell>
          <cell r="N15">
            <v>214055</v>
          </cell>
          <cell r="O15">
            <v>211484</v>
          </cell>
          <cell r="P15">
            <v>210911</v>
          </cell>
          <cell r="Q15">
            <v>207724</v>
          </cell>
          <cell r="R15">
            <v>209059</v>
          </cell>
          <cell r="S15">
            <v>214711</v>
          </cell>
          <cell r="T15">
            <v>212271</v>
          </cell>
          <cell r="U15">
            <v>210769</v>
          </cell>
          <cell r="V15">
            <v>214711</v>
          </cell>
          <cell r="W15">
            <v>193513</v>
          </cell>
          <cell r="X15">
            <v>213357</v>
          </cell>
          <cell r="Y15">
            <v>214711</v>
          </cell>
          <cell r="Z15">
            <v>209995</v>
          </cell>
        </row>
        <row r="16">
          <cell r="A16" t="str">
            <v>OCTOBER</v>
          </cell>
          <cell r="B16">
            <v>201348</v>
          </cell>
          <cell r="C16">
            <v>210393</v>
          </cell>
          <cell r="D16">
            <v>212969</v>
          </cell>
          <cell r="E16">
            <v>214711</v>
          </cell>
          <cell r="F16">
            <v>207646</v>
          </cell>
          <cell r="G16">
            <v>209599</v>
          </cell>
          <cell r="H16">
            <v>212591</v>
          </cell>
          <cell r="I16">
            <v>214711</v>
          </cell>
          <cell r="J16">
            <v>214379</v>
          </cell>
          <cell r="K16">
            <v>214711</v>
          </cell>
          <cell r="L16">
            <v>208730</v>
          </cell>
          <cell r="M16">
            <v>214551</v>
          </cell>
          <cell r="N16">
            <v>211576</v>
          </cell>
          <cell r="O16">
            <v>211484</v>
          </cell>
          <cell r="P16">
            <v>210911</v>
          </cell>
          <cell r="Q16">
            <v>207724</v>
          </cell>
          <cell r="R16">
            <v>207257</v>
          </cell>
          <cell r="S16">
            <v>210833</v>
          </cell>
          <cell r="T16">
            <v>213608</v>
          </cell>
          <cell r="U16">
            <v>213193</v>
          </cell>
          <cell r="V16">
            <v>214055</v>
          </cell>
          <cell r="W16">
            <v>210091</v>
          </cell>
          <cell r="X16">
            <v>213357</v>
          </cell>
          <cell r="Y16">
            <v>214711</v>
          </cell>
          <cell r="Z16">
            <v>209995</v>
          </cell>
        </row>
        <row r="17">
          <cell r="A17" t="str">
            <v>NOVEMBER</v>
          </cell>
          <cell r="B17">
            <v>202414</v>
          </cell>
          <cell r="C17">
            <v>210975</v>
          </cell>
          <cell r="D17">
            <v>196691</v>
          </cell>
          <cell r="E17">
            <v>213320</v>
          </cell>
          <cell r="F17">
            <v>211422</v>
          </cell>
          <cell r="G17">
            <v>208622</v>
          </cell>
          <cell r="H17">
            <v>213391</v>
          </cell>
          <cell r="I17">
            <v>214711</v>
          </cell>
          <cell r="J17">
            <v>212650</v>
          </cell>
          <cell r="K17">
            <v>209189</v>
          </cell>
          <cell r="L17">
            <v>211985</v>
          </cell>
          <cell r="M17">
            <v>214129</v>
          </cell>
          <cell r="N17">
            <v>207800</v>
          </cell>
          <cell r="O17">
            <v>214711</v>
          </cell>
          <cell r="P17">
            <v>213911</v>
          </cell>
          <cell r="Q17">
            <v>214711</v>
          </cell>
          <cell r="R17">
            <v>212909</v>
          </cell>
          <cell r="S17">
            <v>210833</v>
          </cell>
          <cell r="T17">
            <v>207767</v>
          </cell>
          <cell r="U17">
            <v>214551</v>
          </cell>
          <cell r="V17">
            <v>214055</v>
          </cell>
          <cell r="W17">
            <v>211484</v>
          </cell>
          <cell r="X17">
            <v>210911</v>
          </cell>
          <cell r="Y17">
            <v>207724</v>
          </cell>
          <cell r="Z17">
            <v>208959</v>
          </cell>
        </row>
        <row r="18">
          <cell r="A18" t="str">
            <v>DECEMBER</v>
          </cell>
          <cell r="B18">
            <v>203270</v>
          </cell>
          <cell r="C18">
            <v>210975</v>
          </cell>
          <cell r="D18">
            <v>196691</v>
          </cell>
          <cell r="E18">
            <v>213320</v>
          </cell>
          <cell r="F18">
            <v>214711</v>
          </cell>
          <cell r="G18">
            <v>213734</v>
          </cell>
          <cell r="H18">
            <v>214711</v>
          </cell>
          <cell r="I18">
            <v>214711</v>
          </cell>
          <cell r="J18">
            <v>212982</v>
          </cell>
          <cell r="K18">
            <v>209189</v>
          </cell>
          <cell r="L18">
            <v>211985</v>
          </cell>
          <cell r="M18">
            <v>214129</v>
          </cell>
          <cell r="N18">
            <v>207646</v>
          </cell>
          <cell r="O18">
            <v>209599</v>
          </cell>
          <cell r="P18">
            <v>212591</v>
          </cell>
          <cell r="Q18">
            <v>214711</v>
          </cell>
          <cell r="R18">
            <v>214379</v>
          </cell>
          <cell r="S18">
            <v>214711</v>
          </cell>
          <cell r="T18">
            <v>208730</v>
          </cell>
          <cell r="U18">
            <v>214551</v>
          </cell>
          <cell r="V18">
            <v>211576</v>
          </cell>
          <cell r="W18">
            <v>211484</v>
          </cell>
          <cell r="X18">
            <v>210911</v>
          </cell>
          <cell r="Y18">
            <v>207624</v>
          </cell>
          <cell r="Z18">
            <v>207157</v>
          </cell>
        </row>
        <row r="20">
          <cell r="A20" t="str">
            <v>AVERAGE SF</v>
          </cell>
        </row>
        <row r="21">
          <cell r="A21" t="str">
            <v>OCCUPIED-OGLA</v>
          </cell>
          <cell r="B21">
            <v>193075</v>
          </cell>
          <cell r="C21">
            <v>208188</v>
          </cell>
          <cell r="D21">
            <v>207377</v>
          </cell>
          <cell r="E21">
            <v>203188</v>
          </cell>
          <cell r="F21">
            <v>209739</v>
          </cell>
          <cell r="G21">
            <v>211473</v>
          </cell>
          <cell r="H21">
            <v>213194</v>
          </cell>
          <cell r="I21">
            <v>210614</v>
          </cell>
          <cell r="J21">
            <v>210437</v>
          </cell>
          <cell r="K21">
            <v>212873</v>
          </cell>
          <cell r="L21">
            <v>207680</v>
          </cell>
          <cell r="M21">
            <v>209236</v>
          </cell>
          <cell r="N21">
            <v>209666</v>
          </cell>
          <cell r="O21">
            <v>208809</v>
          </cell>
          <cell r="P21">
            <v>212715</v>
          </cell>
          <cell r="Q21">
            <v>210504</v>
          </cell>
          <cell r="R21">
            <v>210753</v>
          </cell>
          <cell r="S21">
            <v>213478</v>
          </cell>
          <cell r="T21">
            <v>207214</v>
          </cell>
          <cell r="U21">
            <v>208878</v>
          </cell>
          <cell r="V21">
            <v>210734</v>
          </cell>
          <cell r="W21">
            <v>208070</v>
          </cell>
          <cell r="X21">
            <v>212532</v>
          </cell>
          <cell r="Y21">
            <v>210307</v>
          </cell>
          <cell r="Z21">
            <v>210831</v>
          </cell>
        </row>
        <row r="23">
          <cell r="A23" t="str">
            <v>TOTAL SF-GLA</v>
          </cell>
          <cell r="B23">
            <v>215367</v>
          </cell>
          <cell r="C23">
            <v>215367</v>
          </cell>
          <cell r="D23">
            <v>215367</v>
          </cell>
          <cell r="E23">
            <v>214710</v>
          </cell>
          <cell r="F23">
            <v>214710</v>
          </cell>
          <cell r="G23">
            <v>214710</v>
          </cell>
          <cell r="H23">
            <v>214710</v>
          </cell>
          <cell r="I23">
            <v>214710</v>
          </cell>
          <cell r="J23">
            <v>214710</v>
          </cell>
          <cell r="K23">
            <v>214710</v>
          </cell>
          <cell r="L23">
            <v>214710</v>
          </cell>
          <cell r="M23">
            <v>214710</v>
          </cell>
          <cell r="N23">
            <v>214710</v>
          </cell>
          <cell r="O23">
            <v>214710</v>
          </cell>
          <cell r="P23">
            <v>214710</v>
          </cell>
          <cell r="Q23">
            <v>214710</v>
          </cell>
          <cell r="R23">
            <v>214710</v>
          </cell>
          <cell r="S23">
            <v>214710</v>
          </cell>
          <cell r="T23">
            <v>214710</v>
          </cell>
          <cell r="U23">
            <v>214710</v>
          </cell>
          <cell r="V23">
            <v>214710</v>
          </cell>
          <cell r="W23">
            <v>214710</v>
          </cell>
          <cell r="X23">
            <v>214710</v>
          </cell>
          <cell r="Y23">
            <v>214710</v>
          </cell>
          <cell r="Z23">
            <v>214710</v>
          </cell>
        </row>
        <row r="25">
          <cell r="A25" t="str">
            <v>OCCUPANCY %</v>
          </cell>
          <cell r="B25">
            <v>89.65</v>
          </cell>
          <cell r="C25">
            <v>96.67</v>
          </cell>
          <cell r="D25">
            <v>96.29</v>
          </cell>
          <cell r="E25">
            <v>94.63</v>
          </cell>
          <cell r="F25">
            <v>97.68</v>
          </cell>
          <cell r="G25">
            <v>98.49</v>
          </cell>
          <cell r="H25">
            <v>99.29</v>
          </cell>
          <cell r="I25">
            <v>98.09</v>
          </cell>
          <cell r="J25">
            <v>98.01</v>
          </cell>
          <cell r="K25">
            <v>99.14</v>
          </cell>
          <cell r="L25">
            <v>96.73</v>
          </cell>
          <cell r="M25">
            <v>97.45</v>
          </cell>
          <cell r="N25">
            <v>97.65</v>
          </cell>
          <cell r="O25">
            <v>97.25</v>
          </cell>
          <cell r="P25">
            <v>99.07</v>
          </cell>
          <cell r="Q25">
            <v>98.04</v>
          </cell>
          <cell r="R25">
            <v>98.16</v>
          </cell>
          <cell r="S25">
            <v>99.43</v>
          </cell>
          <cell r="T25">
            <v>96.51</v>
          </cell>
          <cell r="U25">
            <v>97.28</v>
          </cell>
          <cell r="V25">
            <v>98.15</v>
          </cell>
          <cell r="W25">
            <v>96.91</v>
          </cell>
          <cell r="X25">
            <v>98.99</v>
          </cell>
          <cell r="Y25">
            <v>97.95</v>
          </cell>
          <cell r="Z25">
            <v>98.19</v>
          </cell>
        </row>
      </sheetData>
      <sheetData sheetId="12" refreshError="1"/>
      <sheetData sheetId="13" refreshError="1"/>
      <sheetData sheetId="14" refreshError="1"/>
      <sheetData sheetId="15"/>
      <sheetData sheetId="16" refreshError="1">
        <row r="15">
          <cell r="H15">
            <v>8.9180171220263928E-3</v>
          </cell>
        </row>
      </sheetData>
      <sheetData sheetId="17" refreshError="1"/>
      <sheetData sheetId="18" refreshError="1"/>
      <sheetData sheetId="19" refreshError="1"/>
      <sheetData sheetId="20" refreshError="1"/>
      <sheetData sheetId="21" refreshError="1"/>
      <sheetData sheetId="22" refreshError="1"/>
      <sheetData sheetId="23" refreshError="1">
        <row r="1">
          <cell r="B1" t="str">
            <v>Base Run</v>
          </cell>
          <cell r="D1">
            <v>1</v>
          </cell>
          <cell r="E1">
            <v>2</v>
          </cell>
          <cell r="F1">
            <v>3</v>
          </cell>
          <cell r="G1">
            <v>4</v>
          </cell>
          <cell r="H1">
            <v>5</v>
          </cell>
          <cell r="I1">
            <v>6</v>
          </cell>
          <cell r="J1">
            <v>7</v>
          </cell>
          <cell r="K1">
            <v>8</v>
          </cell>
          <cell r="L1">
            <v>9</v>
          </cell>
          <cell r="M1">
            <v>10</v>
          </cell>
          <cell r="N1">
            <v>11</v>
          </cell>
          <cell r="O1">
            <v>12</v>
          </cell>
          <cell r="P1">
            <v>13</v>
          </cell>
          <cell r="Q1">
            <v>14</v>
          </cell>
          <cell r="R1">
            <v>15</v>
          </cell>
          <cell r="S1">
            <v>16</v>
          </cell>
          <cell r="T1">
            <v>17</v>
          </cell>
          <cell r="U1">
            <v>18</v>
          </cell>
          <cell r="V1">
            <v>19</v>
          </cell>
          <cell r="W1">
            <v>20</v>
          </cell>
          <cell r="AJ1" t="str">
            <v>Existing Tenant Display</v>
          </cell>
          <cell r="BR1" t="str">
            <v>Lag Vacancy Display</v>
          </cell>
          <cell r="BT1">
            <v>1</v>
          </cell>
          <cell r="BU1">
            <v>2</v>
          </cell>
          <cell r="BV1">
            <v>3</v>
          </cell>
          <cell r="BW1">
            <v>4</v>
          </cell>
          <cell r="BX1">
            <v>5</v>
          </cell>
          <cell r="BY1">
            <v>6</v>
          </cell>
          <cell r="BZ1">
            <v>7</v>
          </cell>
          <cell r="CA1">
            <v>8</v>
          </cell>
          <cell r="CB1">
            <v>9</v>
          </cell>
          <cell r="CC1">
            <v>10</v>
          </cell>
          <cell r="CD1">
            <v>11</v>
          </cell>
          <cell r="CE1">
            <v>12</v>
          </cell>
          <cell r="CF1">
            <v>13</v>
          </cell>
          <cell r="CG1">
            <v>14</v>
          </cell>
          <cell r="CH1">
            <v>15</v>
          </cell>
          <cell r="CI1">
            <v>16</v>
          </cell>
          <cell r="CJ1">
            <v>17</v>
          </cell>
          <cell r="CK1">
            <v>18</v>
          </cell>
          <cell r="CL1">
            <v>19</v>
          </cell>
          <cell r="CM1">
            <v>20</v>
          </cell>
        </row>
        <row r="2">
          <cell r="B2" t="str">
            <v>c:\pj51\data\RLA1cf.prn</v>
          </cell>
          <cell r="D2">
            <v>2002</v>
          </cell>
          <cell r="E2">
            <v>2003</v>
          </cell>
          <cell r="F2">
            <v>2004</v>
          </cell>
          <cell r="G2">
            <v>2005</v>
          </cell>
          <cell r="H2">
            <v>2006</v>
          </cell>
          <cell r="I2">
            <v>2007</v>
          </cell>
          <cell r="J2">
            <v>2008</v>
          </cell>
          <cell r="K2">
            <v>2009</v>
          </cell>
          <cell r="L2">
            <v>2010</v>
          </cell>
          <cell r="M2">
            <v>2011</v>
          </cell>
          <cell r="N2">
            <v>2012</v>
          </cell>
          <cell r="O2">
            <v>2013</v>
          </cell>
          <cell r="P2">
            <v>2014</v>
          </cell>
          <cell r="Q2">
            <v>2015</v>
          </cell>
          <cell r="R2">
            <v>2016</v>
          </cell>
          <cell r="S2">
            <v>2017</v>
          </cell>
          <cell r="T2">
            <v>2018</v>
          </cell>
          <cell r="U2">
            <v>2019</v>
          </cell>
          <cell r="V2">
            <v>2020</v>
          </cell>
          <cell r="W2">
            <v>2021</v>
          </cell>
          <cell r="BR2" t="str">
            <v>c:\pj51\data\RLA1LAG.prn</v>
          </cell>
          <cell r="BT2">
            <v>2002</v>
          </cell>
          <cell r="BU2">
            <v>2003</v>
          </cell>
          <cell r="BV2">
            <v>2004</v>
          </cell>
          <cell r="BW2">
            <v>2005</v>
          </cell>
          <cell r="BX2">
            <v>2006</v>
          </cell>
          <cell r="BY2">
            <v>2007</v>
          </cell>
          <cell r="BZ2">
            <v>2008</v>
          </cell>
          <cell r="CA2">
            <v>2009</v>
          </cell>
          <cell r="CB2">
            <v>2010</v>
          </cell>
          <cell r="CC2">
            <v>2011</v>
          </cell>
          <cell r="CD2">
            <v>2012</v>
          </cell>
          <cell r="CE2">
            <v>2013</v>
          </cell>
          <cell r="CF2">
            <v>2014</v>
          </cell>
          <cell r="CG2">
            <v>2015</v>
          </cell>
          <cell r="CH2">
            <v>2016</v>
          </cell>
          <cell r="CI2">
            <v>2017</v>
          </cell>
          <cell r="CJ2">
            <v>2018</v>
          </cell>
          <cell r="CK2">
            <v>2019</v>
          </cell>
          <cell r="CL2">
            <v>2020</v>
          </cell>
          <cell r="CM2">
            <v>2021</v>
          </cell>
        </row>
        <row r="4">
          <cell r="B4">
            <v>10</v>
          </cell>
          <cell r="C4" t="str">
            <v>Rice Lake Square</v>
          </cell>
          <cell r="D4" t="str">
            <v>PRO FORMA ANALYSIS</v>
          </cell>
          <cell r="E4">
            <v>1000101</v>
          </cell>
          <cell r="F4">
            <v>23</v>
          </cell>
          <cell r="G4" t="str">
            <v>C</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BR4">
            <v>10</v>
          </cell>
          <cell r="BS4" t="str">
            <v>Rice Lake Square</v>
          </cell>
          <cell r="BT4" t="str">
            <v>PRO FORMA ANALYSIS</v>
          </cell>
          <cell r="BU4">
            <v>1000101</v>
          </cell>
          <cell r="BV4">
            <v>23</v>
          </cell>
          <cell r="BW4" t="str">
            <v>C</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row>
        <row r="5">
          <cell r="B5">
            <v>20</v>
          </cell>
          <cell r="C5" t="str">
            <v xml:space="preserve">Anchor            </v>
          </cell>
          <cell r="D5">
            <v>1816309</v>
          </cell>
          <cell r="E5">
            <v>1832976</v>
          </cell>
          <cell r="F5">
            <v>1832976</v>
          </cell>
          <cell r="G5">
            <v>1836309</v>
          </cell>
          <cell r="H5">
            <v>1852976</v>
          </cell>
          <cell r="I5">
            <v>1856309</v>
          </cell>
          <cell r="J5">
            <v>1877997</v>
          </cell>
          <cell r="K5">
            <v>1930764</v>
          </cell>
          <cell r="L5">
            <v>1939630</v>
          </cell>
          <cell r="M5">
            <v>1956297</v>
          </cell>
          <cell r="N5">
            <v>2052964</v>
          </cell>
          <cell r="O5">
            <v>2079512</v>
          </cell>
          <cell r="P5">
            <v>2134157</v>
          </cell>
          <cell r="Q5">
            <v>2143490</v>
          </cell>
          <cell r="R5">
            <v>2160157</v>
          </cell>
          <cell r="S5">
            <v>2186824</v>
          </cell>
          <cell r="T5">
            <v>2205157</v>
          </cell>
          <cell r="U5">
            <v>2161107</v>
          </cell>
          <cell r="V5">
            <v>2164147</v>
          </cell>
          <cell r="W5">
            <v>2180813</v>
          </cell>
          <cell r="BR5">
            <v>20</v>
          </cell>
          <cell r="BS5" t="str">
            <v xml:space="preserve">GROSS RENTS       </v>
          </cell>
          <cell r="BT5">
            <v>3354409</v>
          </cell>
          <cell r="BU5">
            <v>3429525</v>
          </cell>
          <cell r="BV5">
            <v>3465694</v>
          </cell>
          <cell r="BW5">
            <v>3514784</v>
          </cell>
          <cell r="BX5">
            <v>3579200</v>
          </cell>
          <cell r="BY5">
            <v>3668475</v>
          </cell>
          <cell r="BZ5">
            <v>3732437</v>
          </cell>
          <cell r="CA5">
            <v>3819864</v>
          </cell>
          <cell r="CB5">
            <v>3885705</v>
          </cell>
          <cell r="CC5">
            <v>3971715</v>
          </cell>
          <cell r="CD5">
            <v>4169564</v>
          </cell>
          <cell r="CE5">
            <v>4243601</v>
          </cell>
          <cell r="CF5">
            <v>4341547</v>
          </cell>
          <cell r="CG5">
            <v>4405281</v>
          </cell>
          <cell r="CH5">
            <v>4476562</v>
          </cell>
          <cell r="CI5">
            <v>4625752</v>
          </cell>
          <cell r="CJ5">
            <v>4740783</v>
          </cell>
          <cell r="CK5">
            <v>4756097</v>
          </cell>
          <cell r="CL5">
            <v>4820819</v>
          </cell>
          <cell r="CM5">
            <v>4909353</v>
          </cell>
        </row>
        <row r="6">
          <cell r="B6">
            <v>20</v>
          </cell>
          <cell r="C6" t="str">
            <v xml:space="preserve">National          </v>
          </cell>
          <cell r="D6">
            <v>616098</v>
          </cell>
          <cell r="E6">
            <v>629460</v>
          </cell>
          <cell r="F6">
            <v>636432</v>
          </cell>
          <cell r="G6">
            <v>646647</v>
          </cell>
          <cell r="H6">
            <v>656224</v>
          </cell>
          <cell r="I6">
            <v>694228</v>
          </cell>
          <cell r="J6">
            <v>706438</v>
          </cell>
          <cell r="K6">
            <v>710789</v>
          </cell>
          <cell r="L6">
            <v>739472</v>
          </cell>
          <cell r="M6">
            <v>750952</v>
          </cell>
          <cell r="N6">
            <v>793188</v>
          </cell>
          <cell r="O6">
            <v>810122</v>
          </cell>
          <cell r="P6">
            <v>815759</v>
          </cell>
          <cell r="Q6">
            <v>832962</v>
          </cell>
          <cell r="R6">
            <v>855660</v>
          </cell>
          <cell r="S6">
            <v>905335</v>
          </cell>
          <cell r="T6">
            <v>989684</v>
          </cell>
          <cell r="U6">
            <v>1008663</v>
          </cell>
          <cell r="V6">
            <v>1006334</v>
          </cell>
          <cell r="W6">
            <v>1038416</v>
          </cell>
          <cell r="BR6">
            <v>20</v>
          </cell>
          <cell r="BS6" t="str">
            <v xml:space="preserve">LESS LAG VACANCY  </v>
          </cell>
          <cell r="BT6">
            <v>-2747</v>
          </cell>
          <cell r="BU6">
            <v>-3183</v>
          </cell>
          <cell r="BV6">
            <v>0</v>
          </cell>
          <cell r="BW6">
            <v>-4502</v>
          </cell>
          <cell r="BX6">
            <v>-5391</v>
          </cell>
          <cell r="BY6">
            <v>-26563</v>
          </cell>
          <cell r="BZ6">
            <v>-16645</v>
          </cell>
          <cell r="CA6">
            <v>-17831</v>
          </cell>
          <cell r="CB6">
            <v>-5219</v>
          </cell>
          <cell r="CC6">
            <v>-26769</v>
          </cell>
          <cell r="CD6">
            <v>-30793</v>
          </cell>
          <cell r="CE6">
            <v>-27235</v>
          </cell>
          <cell r="CF6">
            <v>-20671</v>
          </cell>
          <cell r="CG6">
            <v>-15731</v>
          </cell>
          <cell r="CH6">
            <v>-31033</v>
          </cell>
          <cell r="CI6">
            <v>-63426</v>
          </cell>
          <cell r="CJ6">
            <v>-31573</v>
          </cell>
          <cell r="CK6">
            <v>-13619</v>
          </cell>
          <cell r="CL6">
            <v>-28890</v>
          </cell>
          <cell r="CM6">
            <v>-49520</v>
          </cell>
        </row>
        <row r="7">
          <cell r="B7">
            <v>20</v>
          </cell>
          <cell r="C7" t="str">
            <v xml:space="preserve">Regional          </v>
          </cell>
          <cell r="D7">
            <v>28580</v>
          </cell>
          <cell r="E7">
            <v>33290</v>
          </cell>
          <cell r="F7">
            <v>34288</v>
          </cell>
          <cell r="G7">
            <v>35317</v>
          </cell>
          <cell r="H7">
            <v>36376</v>
          </cell>
          <cell r="I7">
            <v>34284</v>
          </cell>
          <cell r="J7">
            <v>38496</v>
          </cell>
          <cell r="K7">
            <v>39651</v>
          </cell>
          <cell r="L7">
            <v>40841</v>
          </cell>
          <cell r="M7">
            <v>42066</v>
          </cell>
          <cell r="N7">
            <v>39637</v>
          </cell>
          <cell r="O7">
            <v>44517</v>
          </cell>
          <cell r="P7">
            <v>45852</v>
          </cell>
          <cell r="Q7">
            <v>47228</v>
          </cell>
          <cell r="R7">
            <v>48645</v>
          </cell>
          <cell r="S7">
            <v>45825</v>
          </cell>
          <cell r="T7">
            <v>51479</v>
          </cell>
          <cell r="U7">
            <v>53023</v>
          </cell>
          <cell r="V7">
            <v>54614</v>
          </cell>
          <cell r="W7">
            <v>56252</v>
          </cell>
          <cell r="BR7">
            <v>30</v>
          </cell>
          <cell r="BS7" t="str">
            <v xml:space="preserve">CAM Local         </v>
          </cell>
          <cell r="BT7">
            <v>85888</v>
          </cell>
          <cell r="BU7">
            <v>88618</v>
          </cell>
          <cell r="BV7">
            <v>91552</v>
          </cell>
          <cell r="BW7">
            <v>93855</v>
          </cell>
          <cell r="BX7">
            <v>96880</v>
          </cell>
          <cell r="BY7">
            <v>98351</v>
          </cell>
          <cell r="BZ7">
            <v>100804</v>
          </cell>
          <cell r="CA7">
            <v>104287</v>
          </cell>
          <cell r="CB7">
            <v>107587</v>
          </cell>
          <cell r="CC7">
            <v>108546</v>
          </cell>
          <cell r="CD7">
            <v>112726</v>
          </cell>
          <cell r="CE7">
            <v>115693</v>
          </cell>
          <cell r="CF7">
            <v>120896</v>
          </cell>
          <cell r="CG7">
            <v>124722</v>
          </cell>
          <cell r="CH7">
            <v>125835</v>
          </cell>
          <cell r="CI7">
            <v>130683</v>
          </cell>
          <cell r="CJ7">
            <v>134118</v>
          </cell>
          <cell r="CK7">
            <v>140155</v>
          </cell>
          <cell r="CL7">
            <v>144588</v>
          </cell>
          <cell r="CM7">
            <v>145876</v>
          </cell>
        </row>
        <row r="8">
          <cell r="B8">
            <v>20</v>
          </cell>
          <cell r="C8" t="str">
            <v xml:space="preserve">Local             </v>
          </cell>
          <cell r="D8">
            <v>841894</v>
          </cell>
          <cell r="E8">
            <v>880372</v>
          </cell>
          <cell r="F8">
            <v>910246</v>
          </cell>
          <cell r="G8">
            <v>938705</v>
          </cell>
          <cell r="H8">
            <v>973330</v>
          </cell>
          <cell r="I8">
            <v>1005253</v>
          </cell>
          <cell r="J8">
            <v>1034756</v>
          </cell>
          <cell r="K8">
            <v>1060980</v>
          </cell>
          <cell r="L8">
            <v>1098899</v>
          </cell>
          <cell r="M8">
            <v>1132138</v>
          </cell>
          <cell r="N8">
            <v>1193047</v>
          </cell>
          <cell r="O8">
            <v>1215019</v>
          </cell>
          <cell r="P8">
            <v>1255896</v>
          </cell>
          <cell r="Q8">
            <v>1294581</v>
          </cell>
          <cell r="R8">
            <v>1307640</v>
          </cell>
          <cell r="S8">
            <v>1355045</v>
          </cell>
          <cell r="T8">
            <v>1385181</v>
          </cell>
          <cell r="U8">
            <v>1439645</v>
          </cell>
          <cell r="V8">
            <v>1484393</v>
          </cell>
          <cell r="W8">
            <v>1499437</v>
          </cell>
          <cell r="BR8">
            <v>30</v>
          </cell>
          <cell r="BS8" t="str">
            <v xml:space="preserve">TAX Local         </v>
          </cell>
          <cell r="BT8">
            <v>104569</v>
          </cell>
          <cell r="BU8">
            <v>108310</v>
          </cell>
          <cell r="BV8">
            <v>111989</v>
          </cell>
          <cell r="BW8">
            <v>114798</v>
          </cell>
          <cell r="BX8">
            <v>118504</v>
          </cell>
          <cell r="BY8">
            <v>120279</v>
          </cell>
          <cell r="BZ8">
            <v>123981</v>
          </cell>
          <cell r="CA8">
            <v>128999</v>
          </cell>
          <cell r="CB8">
            <v>133082</v>
          </cell>
          <cell r="CC8">
            <v>134268</v>
          </cell>
          <cell r="CD8">
            <v>139439</v>
          </cell>
          <cell r="CE8">
            <v>143106</v>
          </cell>
          <cell r="CF8">
            <v>149545</v>
          </cell>
          <cell r="CG8">
            <v>154277</v>
          </cell>
          <cell r="CH8">
            <v>155651</v>
          </cell>
          <cell r="CI8">
            <v>161646</v>
          </cell>
          <cell r="CJ8">
            <v>165900</v>
          </cell>
          <cell r="CK8">
            <v>173364</v>
          </cell>
          <cell r="CL8">
            <v>178852</v>
          </cell>
          <cell r="CM8">
            <v>180444</v>
          </cell>
        </row>
        <row r="9">
          <cell r="B9">
            <v>20</v>
          </cell>
          <cell r="C9" t="str">
            <v xml:space="preserve">Vacant            </v>
          </cell>
          <cell r="D9">
            <v>48781</v>
          </cell>
          <cell r="E9">
            <v>50244</v>
          </cell>
          <cell r="F9">
            <v>51752</v>
          </cell>
          <cell r="G9">
            <v>53304</v>
          </cell>
          <cell r="H9">
            <v>54903</v>
          </cell>
          <cell r="I9">
            <v>51838</v>
          </cell>
          <cell r="J9">
            <v>58105</v>
          </cell>
          <cell r="K9">
            <v>59849</v>
          </cell>
          <cell r="L9">
            <v>61644</v>
          </cell>
          <cell r="M9">
            <v>63493</v>
          </cell>
          <cell r="N9">
            <v>59935</v>
          </cell>
          <cell r="O9">
            <v>67196</v>
          </cell>
          <cell r="P9">
            <v>69212</v>
          </cell>
          <cell r="Q9">
            <v>71289</v>
          </cell>
          <cell r="R9">
            <v>73427</v>
          </cell>
          <cell r="S9">
            <v>69297</v>
          </cell>
          <cell r="T9">
            <v>77709</v>
          </cell>
          <cell r="U9">
            <v>80040</v>
          </cell>
          <cell r="V9">
            <v>82441</v>
          </cell>
          <cell r="W9">
            <v>84915</v>
          </cell>
          <cell r="BR9">
            <v>30</v>
          </cell>
          <cell r="BS9" t="str">
            <v xml:space="preserve">INS Local         </v>
          </cell>
          <cell r="BT9">
            <v>2361</v>
          </cell>
          <cell r="BU9">
            <v>2444</v>
          </cell>
          <cell r="BV9">
            <v>2528</v>
          </cell>
          <cell r="BW9">
            <v>2593</v>
          </cell>
          <cell r="BX9">
            <v>2677</v>
          </cell>
          <cell r="BY9">
            <v>2715</v>
          </cell>
          <cell r="BZ9">
            <v>2799</v>
          </cell>
          <cell r="CA9">
            <v>2914</v>
          </cell>
          <cell r="CB9">
            <v>3005</v>
          </cell>
          <cell r="CC9">
            <v>3032</v>
          </cell>
          <cell r="CD9">
            <v>3147</v>
          </cell>
          <cell r="CE9">
            <v>3231</v>
          </cell>
          <cell r="CF9">
            <v>3376</v>
          </cell>
          <cell r="CG9">
            <v>3483</v>
          </cell>
          <cell r="CH9">
            <v>3513</v>
          </cell>
          <cell r="CI9">
            <v>3651</v>
          </cell>
          <cell r="CJ9">
            <v>3746</v>
          </cell>
          <cell r="CK9">
            <v>3914</v>
          </cell>
          <cell r="CL9">
            <v>4039</v>
          </cell>
          <cell r="CM9">
            <v>4074</v>
          </cell>
        </row>
        <row r="10">
          <cell r="B10">
            <v>30</v>
          </cell>
          <cell r="C10" t="str">
            <v xml:space="preserve">CAM Local         </v>
          </cell>
          <cell r="D10">
            <v>85888</v>
          </cell>
          <cell r="E10">
            <v>88618</v>
          </cell>
          <cell r="F10">
            <v>91552</v>
          </cell>
          <cell r="G10">
            <v>93855</v>
          </cell>
          <cell r="H10">
            <v>96880</v>
          </cell>
          <cell r="I10">
            <v>98351</v>
          </cell>
          <cell r="J10">
            <v>100804</v>
          </cell>
          <cell r="K10">
            <v>104287</v>
          </cell>
          <cell r="L10">
            <v>107587</v>
          </cell>
          <cell r="M10">
            <v>108546</v>
          </cell>
          <cell r="N10">
            <v>112726</v>
          </cell>
          <cell r="O10">
            <v>115693</v>
          </cell>
          <cell r="P10">
            <v>120896</v>
          </cell>
          <cell r="Q10">
            <v>124722</v>
          </cell>
          <cell r="R10">
            <v>125835</v>
          </cell>
          <cell r="S10">
            <v>130683</v>
          </cell>
          <cell r="T10">
            <v>134118</v>
          </cell>
          <cell r="U10">
            <v>140155</v>
          </cell>
          <cell r="V10">
            <v>144588</v>
          </cell>
          <cell r="W10">
            <v>145876</v>
          </cell>
          <cell r="BR10">
            <v>30</v>
          </cell>
          <cell r="BS10" t="str">
            <v xml:space="preserve">CAM National      </v>
          </cell>
          <cell r="BT10">
            <v>50163</v>
          </cell>
          <cell r="BU10">
            <v>51668</v>
          </cell>
          <cell r="BV10">
            <v>53218</v>
          </cell>
          <cell r="BW10">
            <v>54815</v>
          </cell>
          <cell r="BX10">
            <v>56277</v>
          </cell>
          <cell r="BY10">
            <v>58152</v>
          </cell>
          <cell r="BZ10">
            <v>59899</v>
          </cell>
          <cell r="CA10">
            <v>60937</v>
          </cell>
          <cell r="CB10">
            <v>63546</v>
          </cell>
          <cell r="CC10">
            <v>65239</v>
          </cell>
          <cell r="CD10">
            <v>67416</v>
          </cell>
          <cell r="CE10">
            <v>69438</v>
          </cell>
          <cell r="CF10">
            <v>70640</v>
          </cell>
          <cell r="CG10">
            <v>73028</v>
          </cell>
          <cell r="CH10">
            <v>75630</v>
          </cell>
          <cell r="CI10">
            <v>76327</v>
          </cell>
          <cell r="CJ10">
            <v>80498</v>
          </cell>
          <cell r="CK10">
            <v>82912</v>
          </cell>
          <cell r="CL10">
            <v>83610</v>
          </cell>
          <cell r="CM10">
            <v>86705</v>
          </cell>
        </row>
        <row r="11">
          <cell r="B11">
            <v>30</v>
          </cell>
          <cell r="C11" t="str">
            <v xml:space="preserve">TAX Local         </v>
          </cell>
          <cell r="D11">
            <v>104569</v>
          </cell>
          <cell r="E11">
            <v>108310</v>
          </cell>
          <cell r="F11">
            <v>111989</v>
          </cell>
          <cell r="G11">
            <v>114798</v>
          </cell>
          <cell r="H11">
            <v>118504</v>
          </cell>
          <cell r="I11">
            <v>120279</v>
          </cell>
          <cell r="J11">
            <v>123981</v>
          </cell>
          <cell r="K11">
            <v>128999</v>
          </cell>
          <cell r="L11">
            <v>133082</v>
          </cell>
          <cell r="M11">
            <v>134268</v>
          </cell>
          <cell r="N11">
            <v>139439</v>
          </cell>
          <cell r="O11">
            <v>143106</v>
          </cell>
          <cell r="P11">
            <v>149545</v>
          </cell>
          <cell r="Q11">
            <v>154277</v>
          </cell>
          <cell r="R11">
            <v>155651</v>
          </cell>
          <cell r="S11">
            <v>161646</v>
          </cell>
          <cell r="T11">
            <v>165900</v>
          </cell>
          <cell r="U11">
            <v>173364</v>
          </cell>
          <cell r="V11">
            <v>178852</v>
          </cell>
          <cell r="W11">
            <v>180444</v>
          </cell>
          <cell r="BR11">
            <v>30</v>
          </cell>
          <cell r="BS11" t="str">
            <v xml:space="preserve">TAX National      </v>
          </cell>
          <cell r="BT11">
            <v>59927</v>
          </cell>
          <cell r="BU11">
            <v>61727</v>
          </cell>
          <cell r="BV11">
            <v>63578</v>
          </cell>
          <cell r="BW11">
            <v>65485</v>
          </cell>
          <cell r="BX11">
            <v>67223</v>
          </cell>
          <cell r="BY11">
            <v>69473</v>
          </cell>
          <cell r="BZ11">
            <v>71556</v>
          </cell>
          <cell r="CA11">
            <v>72765</v>
          </cell>
          <cell r="CB11">
            <v>75916</v>
          </cell>
          <cell r="CC11">
            <v>77931</v>
          </cell>
          <cell r="CD11">
            <v>80538</v>
          </cell>
          <cell r="CE11">
            <v>82954</v>
          </cell>
          <cell r="CF11">
            <v>84353</v>
          </cell>
          <cell r="CG11">
            <v>87219</v>
          </cell>
          <cell r="CH11">
            <v>90344</v>
          </cell>
          <cell r="CI11">
            <v>91110</v>
          </cell>
          <cell r="CJ11">
            <v>96166</v>
          </cell>
          <cell r="CK11">
            <v>99053</v>
          </cell>
          <cell r="CL11">
            <v>99810</v>
          </cell>
          <cell r="CM11">
            <v>103850</v>
          </cell>
        </row>
        <row r="12">
          <cell r="B12">
            <v>30</v>
          </cell>
          <cell r="C12" t="str">
            <v xml:space="preserve">INS Local         </v>
          </cell>
          <cell r="D12">
            <v>2361</v>
          </cell>
          <cell r="E12">
            <v>2444</v>
          </cell>
          <cell r="F12">
            <v>2528</v>
          </cell>
          <cell r="G12">
            <v>2593</v>
          </cell>
          <cell r="H12">
            <v>2677</v>
          </cell>
          <cell r="I12">
            <v>2715</v>
          </cell>
          <cell r="J12">
            <v>2799</v>
          </cell>
          <cell r="K12">
            <v>2914</v>
          </cell>
          <cell r="L12">
            <v>3005</v>
          </cell>
          <cell r="M12">
            <v>3032</v>
          </cell>
          <cell r="N12">
            <v>3147</v>
          </cell>
          <cell r="O12">
            <v>3231</v>
          </cell>
          <cell r="P12">
            <v>3376</v>
          </cell>
          <cell r="Q12">
            <v>3483</v>
          </cell>
          <cell r="R12">
            <v>3513</v>
          </cell>
          <cell r="S12">
            <v>3651</v>
          </cell>
          <cell r="T12">
            <v>3746</v>
          </cell>
          <cell r="U12">
            <v>3914</v>
          </cell>
          <cell r="V12">
            <v>4039</v>
          </cell>
          <cell r="W12">
            <v>4074</v>
          </cell>
          <cell r="BR12">
            <v>30</v>
          </cell>
          <cell r="BS12" t="str">
            <v xml:space="preserve">INS National      </v>
          </cell>
          <cell r="BT12">
            <v>1377</v>
          </cell>
          <cell r="BU12">
            <v>1419</v>
          </cell>
          <cell r="BV12">
            <v>1463</v>
          </cell>
          <cell r="BW12">
            <v>1507</v>
          </cell>
          <cell r="BX12">
            <v>1546</v>
          </cell>
          <cell r="BY12">
            <v>1598</v>
          </cell>
          <cell r="BZ12">
            <v>1644</v>
          </cell>
          <cell r="CA12">
            <v>1673</v>
          </cell>
          <cell r="CB12">
            <v>1744</v>
          </cell>
          <cell r="CC12">
            <v>1792</v>
          </cell>
          <cell r="CD12">
            <v>1852</v>
          </cell>
          <cell r="CE12">
            <v>1907</v>
          </cell>
          <cell r="CF12">
            <v>1939</v>
          </cell>
          <cell r="CG12">
            <v>2005</v>
          </cell>
          <cell r="CH12">
            <v>2078</v>
          </cell>
          <cell r="CI12">
            <v>2097</v>
          </cell>
          <cell r="CJ12">
            <v>2209</v>
          </cell>
          <cell r="CK12">
            <v>2276</v>
          </cell>
          <cell r="CL12">
            <v>2296</v>
          </cell>
          <cell r="CM12">
            <v>2382</v>
          </cell>
        </row>
        <row r="13">
          <cell r="B13">
            <v>30</v>
          </cell>
          <cell r="C13" t="str">
            <v xml:space="preserve">CAM National      </v>
          </cell>
          <cell r="D13">
            <v>50163</v>
          </cell>
          <cell r="E13">
            <v>51668</v>
          </cell>
          <cell r="F13">
            <v>53218</v>
          </cell>
          <cell r="G13">
            <v>54815</v>
          </cell>
          <cell r="H13">
            <v>56277</v>
          </cell>
          <cell r="I13">
            <v>58152</v>
          </cell>
          <cell r="J13">
            <v>59899</v>
          </cell>
          <cell r="K13">
            <v>60937</v>
          </cell>
          <cell r="L13">
            <v>63546</v>
          </cell>
          <cell r="M13">
            <v>65239</v>
          </cell>
          <cell r="N13">
            <v>67416</v>
          </cell>
          <cell r="O13">
            <v>69438</v>
          </cell>
          <cell r="P13">
            <v>70640</v>
          </cell>
          <cell r="Q13">
            <v>73028</v>
          </cell>
          <cell r="R13">
            <v>75630</v>
          </cell>
          <cell r="S13">
            <v>76327</v>
          </cell>
          <cell r="T13">
            <v>80498</v>
          </cell>
          <cell r="U13">
            <v>82912</v>
          </cell>
          <cell r="V13">
            <v>83610</v>
          </cell>
          <cell r="W13">
            <v>86705</v>
          </cell>
          <cell r="BR13">
            <v>30</v>
          </cell>
          <cell r="BS13" t="str">
            <v xml:space="preserve">CAM Anchor        </v>
          </cell>
          <cell r="BT13">
            <v>244830</v>
          </cell>
          <cell r="BU13">
            <v>251517</v>
          </cell>
          <cell r="BV13">
            <v>258394</v>
          </cell>
          <cell r="BW13">
            <v>265468</v>
          </cell>
          <cell r="BX13">
            <v>272742</v>
          </cell>
          <cell r="BY13">
            <v>280225</v>
          </cell>
          <cell r="BZ13">
            <v>287920</v>
          </cell>
          <cell r="CA13">
            <v>295837</v>
          </cell>
          <cell r="CB13">
            <v>303982</v>
          </cell>
          <cell r="CC13">
            <v>312358</v>
          </cell>
          <cell r="CD13">
            <v>320976</v>
          </cell>
          <cell r="CE13">
            <v>329840</v>
          </cell>
          <cell r="CF13">
            <v>338960</v>
          </cell>
          <cell r="CG13">
            <v>348341</v>
          </cell>
          <cell r="CH13">
            <v>357989</v>
          </cell>
          <cell r="CI13">
            <v>367918</v>
          </cell>
          <cell r="CJ13">
            <v>378132</v>
          </cell>
          <cell r="CK13">
            <v>388640</v>
          </cell>
          <cell r="CL13">
            <v>399449</v>
          </cell>
          <cell r="CM13">
            <v>410573</v>
          </cell>
        </row>
        <row r="14">
          <cell r="B14">
            <v>30</v>
          </cell>
          <cell r="C14" t="str">
            <v xml:space="preserve">TAX National      </v>
          </cell>
          <cell r="D14">
            <v>59927</v>
          </cell>
          <cell r="E14">
            <v>61727</v>
          </cell>
          <cell r="F14">
            <v>63578</v>
          </cell>
          <cell r="G14">
            <v>65485</v>
          </cell>
          <cell r="H14">
            <v>67223</v>
          </cell>
          <cell r="I14">
            <v>69473</v>
          </cell>
          <cell r="J14">
            <v>71556</v>
          </cell>
          <cell r="K14">
            <v>72765</v>
          </cell>
          <cell r="L14">
            <v>75916</v>
          </cell>
          <cell r="M14">
            <v>77931</v>
          </cell>
          <cell r="N14">
            <v>80538</v>
          </cell>
          <cell r="O14">
            <v>82954</v>
          </cell>
          <cell r="P14">
            <v>84353</v>
          </cell>
          <cell r="Q14">
            <v>87219</v>
          </cell>
          <cell r="R14">
            <v>90344</v>
          </cell>
          <cell r="S14">
            <v>91110</v>
          </cell>
          <cell r="T14">
            <v>96166</v>
          </cell>
          <cell r="U14">
            <v>99053</v>
          </cell>
          <cell r="V14">
            <v>99810</v>
          </cell>
          <cell r="W14">
            <v>103850</v>
          </cell>
          <cell r="BR14">
            <v>30</v>
          </cell>
          <cell r="BS14" t="str">
            <v xml:space="preserve">TAX Anchor        </v>
          </cell>
          <cell r="BT14">
            <v>324357</v>
          </cell>
          <cell r="BU14">
            <v>334088</v>
          </cell>
          <cell r="BV14">
            <v>344110</v>
          </cell>
          <cell r="BW14">
            <v>354433</v>
          </cell>
          <cell r="BX14">
            <v>365067</v>
          </cell>
          <cell r="BY14">
            <v>376019</v>
          </cell>
          <cell r="BZ14">
            <v>387300</v>
          </cell>
          <cell r="CA14">
            <v>398917</v>
          </cell>
          <cell r="CB14">
            <v>410886</v>
          </cell>
          <cell r="CC14">
            <v>423213</v>
          </cell>
          <cell r="CD14">
            <v>435910</v>
          </cell>
          <cell r="CE14">
            <v>448986</v>
          </cell>
          <cell r="CF14">
            <v>462455</v>
          </cell>
          <cell r="CG14">
            <v>476328</v>
          </cell>
          <cell r="CH14">
            <v>490619</v>
          </cell>
          <cell r="CI14">
            <v>505338</v>
          </cell>
          <cell r="CJ14">
            <v>520496</v>
          </cell>
          <cell r="CK14">
            <v>536111</v>
          </cell>
          <cell r="CL14">
            <v>552196</v>
          </cell>
          <cell r="CM14">
            <v>568761</v>
          </cell>
        </row>
        <row r="15">
          <cell r="B15">
            <v>30</v>
          </cell>
          <cell r="C15" t="str">
            <v xml:space="preserve">INS National      </v>
          </cell>
          <cell r="D15">
            <v>1377</v>
          </cell>
          <cell r="E15">
            <v>1419</v>
          </cell>
          <cell r="F15">
            <v>1463</v>
          </cell>
          <cell r="G15">
            <v>1507</v>
          </cell>
          <cell r="H15">
            <v>1546</v>
          </cell>
          <cell r="I15">
            <v>1598</v>
          </cell>
          <cell r="J15">
            <v>1644</v>
          </cell>
          <cell r="K15">
            <v>1673</v>
          </cell>
          <cell r="L15">
            <v>1744</v>
          </cell>
          <cell r="M15">
            <v>1792</v>
          </cell>
          <cell r="N15">
            <v>1852</v>
          </cell>
          <cell r="O15">
            <v>1907</v>
          </cell>
          <cell r="P15">
            <v>1939</v>
          </cell>
          <cell r="Q15">
            <v>2005</v>
          </cell>
          <cell r="R15">
            <v>2078</v>
          </cell>
          <cell r="S15">
            <v>2097</v>
          </cell>
          <cell r="T15">
            <v>2209</v>
          </cell>
          <cell r="U15">
            <v>2276</v>
          </cell>
          <cell r="V15">
            <v>2296</v>
          </cell>
          <cell r="W15">
            <v>2382</v>
          </cell>
          <cell r="BR15">
            <v>30</v>
          </cell>
          <cell r="BS15" t="str">
            <v xml:space="preserve">INS Anchor        </v>
          </cell>
          <cell r="BT15">
            <v>7324</v>
          </cell>
          <cell r="BU15">
            <v>7544</v>
          </cell>
          <cell r="BV15">
            <v>7771</v>
          </cell>
          <cell r="BW15">
            <v>8004</v>
          </cell>
          <cell r="BX15">
            <v>8243</v>
          </cell>
          <cell r="BY15">
            <v>8490</v>
          </cell>
          <cell r="BZ15">
            <v>8746</v>
          </cell>
          <cell r="CA15">
            <v>9008</v>
          </cell>
          <cell r="CB15">
            <v>9279</v>
          </cell>
          <cell r="CC15">
            <v>9556</v>
          </cell>
          <cell r="CD15">
            <v>9843</v>
          </cell>
          <cell r="CE15">
            <v>10139</v>
          </cell>
          <cell r="CF15">
            <v>10442</v>
          </cell>
          <cell r="CG15">
            <v>10756</v>
          </cell>
          <cell r="CH15">
            <v>11078</v>
          </cell>
          <cell r="CI15">
            <v>11409</v>
          </cell>
          <cell r="CJ15">
            <v>11753</v>
          </cell>
          <cell r="CK15">
            <v>12105</v>
          </cell>
          <cell r="CL15">
            <v>12469</v>
          </cell>
          <cell r="CM15">
            <v>12844</v>
          </cell>
        </row>
        <row r="16">
          <cell r="B16">
            <v>30</v>
          </cell>
          <cell r="C16" t="str">
            <v xml:space="preserve">CAM Anchor        </v>
          </cell>
          <cell r="D16">
            <v>244830</v>
          </cell>
          <cell r="E16">
            <v>251517</v>
          </cell>
          <cell r="F16">
            <v>258394</v>
          </cell>
          <cell r="G16">
            <v>265468</v>
          </cell>
          <cell r="H16">
            <v>272742</v>
          </cell>
          <cell r="I16">
            <v>280225</v>
          </cell>
          <cell r="J16">
            <v>287920</v>
          </cell>
          <cell r="K16">
            <v>295837</v>
          </cell>
          <cell r="L16">
            <v>303982</v>
          </cell>
          <cell r="M16">
            <v>312358</v>
          </cell>
          <cell r="N16">
            <v>320976</v>
          </cell>
          <cell r="O16">
            <v>329840</v>
          </cell>
          <cell r="P16">
            <v>338960</v>
          </cell>
          <cell r="Q16">
            <v>348341</v>
          </cell>
          <cell r="R16">
            <v>357989</v>
          </cell>
          <cell r="S16">
            <v>367918</v>
          </cell>
          <cell r="T16">
            <v>378132</v>
          </cell>
          <cell r="U16">
            <v>388640</v>
          </cell>
          <cell r="V16">
            <v>399449</v>
          </cell>
          <cell r="W16">
            <v>410573</v>
          </cell>
          <cell r="BR16">
            <v>30</v>
          </cell>
          <cell r="BS16" t="str">
            <v xml:space="preserve">CAM Vacant        </v>
          </cell>
          <cell r="BT16">
            <v>4815</v>
          </cell>
          <cell r="BU16">
            <v>4959</v>
          </cell>
          <cell r="BV16">
            <v>5108</v>
          </cell>
          <cell r="BW16">
            <v>5261</v>
          </cell>
          <cell r="BX16">
            <v>5419</v>
          </cell>
          <cell r="BY16">
            <v>5116</v>
          </cell>
          <cell r="BZ16">
            <v>5749</v>
          </cell>
          <cell r="CA16">
            <v>5921</v>
          </cell>
          <cell r="CB16">
            <v>6099</v>
          </cell>
          <cell r="CC16">
            <v>6282</v>
          </cell>
          <cell r="CD16">
            <v>5931</v>
          </cell>
          <cell r="CE16">
            <v>6665</v>
          </cell>
          <cell r="CF16">
            <v>6865</v>
          </cell>
          <cell r="CG16">
            <v>7071</v>
          </cell>
          <cell r="CH16">
            <v>7283</v>
          </cell>
          <cell r="CI16">
            <v>6876</v>
          </cell>
          <cell r="CJ16">
            <v>7726</v>
          </cell>
          <cell r="CK16">
            <v>7958</v>
          </cell>
          <cell r="CL16">
            <v>8197</v>
          </cell>
          <cell r="CM16">
            <v>8443</v>
          </cell>
        </row>
        <row r="17">
          <cell r="B17">
            <v>30</v>
          </cell>
          <cell r="C17" t="str">
            <v xml:space="preserve">TAX Anchor        </v>
          </cell>
          <cell r="D17">
            <v>324357</v>
          </cell>
          <cell r="E17">
            <v>334088</v>
          </cell>
          <cell r="F17">
            <v>344110</v>
          </cell>
          <cell r="G17">
            <v>354433</v>
          </cell>
          <cell r="H17">
            <v>365067</v>
          </cell>
          <cell r="I17">
            <v>376019</v>
          </cell>
          <cell r="J17">
            <v>387300</v>
          </cell>
          <cell r="K17">
            <v>398917</v>
          </cell>
          <cell r="L17">
            <v>410886</v>
          </cell>
          <cell r="M17">
            <v>423213</v>
          </cell>
          <cell r="N17">
            <v>435910</v>
          </cell>
          <cell r="O17">
            <v>448986</v>
          </cell>
          <cell r="P17">
            <v>462455</v>
          </cell>
          <cell r="Q17">
            <v>476328</v>
          </cell>
          <cell r="R17">
            <v>490619</v>
          </cell>
          <cell r="S17">
            <v>505338</v>
          </cell>
          <cell r="T17">
            <v>520496</v>
          </cell>
          <cell r="U17">
            <v>536111</v>
          </cell>
          <cell r="V17">
            <v>552196</v>
          </cell>
          <cell r="W17">
            <v>568761</v>
          </cell>
          <cell r="BR17">
            <v>30</v>
          </cell>
          <cell r="BS17" t="str">
            <v xml:space="preserve">TAX Vacant        </v>
          </cell>
          <cell r="BT17">
            <v>5956</v>
          </cell>
          <cell r="BU17">
            <v>6134</v>
          </cell>
          <cell r="BV17">
            <v>6318</v>
          </cell>
          <cell r="BW17">
            <v>6508</v>
          </cell>
          <cell r="BX17">
            <v>6703</v>
          </cell>
          <cell r="BY17">
            <v>6329</v>
          </cell>
          <cell r="BZ17">
            <v>7111</v>
          </cell>
          <cell r="CA17">
            <v>7325</v>
          </cell>
          <cell r="CB17">
            <v>7544</v>
          </cell>
          <cell r="CC17">
            <v>7771</v>
          </cell>
          <cell r="CD17">
            <v>7337</v>
          </cell>
          <cell r="CE17">
            <v>8244</v>
          </cell>
          <cell r="CF17">
            <v>8491</v>
          </cell>
          <cell r="CG17">
            <v>8746</v>
          </cell>
          <cell r="CH17">
            <v>9008</v>
          </cell>
          <cell r="CI17">
            <v>8505</v>
          </cell>
          <cell r="CJ17">
            <v>9557</v>
          </cell>
          <cell r="CK17">
            <v>9844</v>
          </cell>
          <cell r="CL17">
            <v>10139</v>
          </cell>
          <cell r="CM17">
            <v>10443</v>
          </cell>
        </row>
        <row r="18">
          <cell r="B18">
            <v>30</v>
          </cell>
          <cell r="C18" t="str">
            <v xml:space="preserve">INS Anchor        </v>
          </cell>
          <cell r="D18">
            <v>7324</v>
          </cell>
          <cell r="E18">
            <v>7544</v>
          </cell>
          <cell r="F18">
            <v>7771</v>
          </cell>
          <cell r="G18">
            <v>8004</v>
          </cell>
          <cell r="H18">
            <v>8243</v>
          </cell>
          <cell r="I18">
            <v>8490</v>
          </cell>
          <cell r="J18">
            <v>8746</v>
          </cell>
          <cell r="K18">
            <v>9008</v>
          </cell>
          <cell r="L18">
            <v>9279</v>
          </cell>
          <cell r="M18">
            <v>9556</v>
          </cell>
          <cell r="N18">
            <v>9843</v>
          </cell>
          <cell r="O18">
            <v>10139</v>
          </cell>
          <cell r="P18">
            <v>10442</v>
          </cell>
          <cell r="Q18">
            <v>10756</v>
          </cell>
          <cell r="R18">
            <v>11078</v>
          </cell>
          <cell r="S18">
            <v>11409</v>
          </cell>
          <cell r="T18">
            <v>11753</v>
          </cell>
          <cell r="U18">
            <v>12105</v>
          </cell>
          <cell r="V18">
            <v>12469</v>
          </cell>
          <cell r="W18">
            <v>12844</v>
          </cell>
          <cell r="BR18">
            <v>30</v>
          </cell>
          <cell r="BS18" t="str">
            <v xml:space="preserve">INS Vacant        </v>
          </cell>
          <cell r="BT18">
            <v>134</v>
          </cell>
          <cell r="BU18">
            <v>139</v>
          </cell>
          <cell r="BV18">
            <v>143</v>
          </cell>
          <cell r="BW18">
            <v>147</v>
          </cell>
          <cell r="BX18">
            <v>151</v>
          </cell>
          <cell r="BY18">
            <v>143</v>
          </cell>
          <cell r="BZ18">
            <v>161</v>
          </cell>
          <cell r="CA18">
            <v>165</v>
          </cell>
          <cell r="CB18">
            <v>170</v>
          </cell>
          <cell r="CC18">
            <v>175</v>
          </cell>
          <cell r="CD18">
            <v>166</v>
          </cell>
          <cell r="CE18">
            <v>186</v>
          </cell>
          <cell r="CF18">
            <v>192</v>
          </cell>
          <cell r="CG18">
            <v>197</v>
          </cell>
          <cell r="CH18">
            <v>203</v>
          </cell>
          <cell r="CI18">
            <v>192</v>
          </cell>
          <cell r="CJ18">
            <v>216</v>
          </cell>
          <cell r="CK18">
            <v>222</v>
          </cell>
          <cell r="CL18">
            <v>229</v>
          </cell>
          <cell r="CM18">
            <v>236</v>
          </cell>
        </row>
        <row r="19">
          <cell r="B19">
            <v>30</v>
          </cell>
          <cell r="C19" t="str">
            <v xml:space="preserve">CAM Vacant        </v>
          </cell>
          <cell r="D19">
            <v>4815</v>
          </cell>
          <cell r="E19">
            <v>4959</v>
          </cell>
          <cell r="F19">
            <v>5108</v>
          </cell>
          <cell r="G19">
            <v>5261</v>
          </cell>
          <cell r="H19">
            <v>5419</v>
          </cell>
          <cell r="I19">
            <v>5116</v>
          </cell>
          <cell r="J19">
            <v>5749</v>
          </cell>
          <cell r="K19">
            <v>5921</v>
          </cell>
          <cell r="L19">
            <v>6099</v>
          </cell>
          <cell r="M19">
            <v>6282</v>
          </cell>
          <cell r="N19">
            <v>5931</v>
          </cell>
          <cell r="O19">
            <v>6665</v>
          </cell>
          <cell r="P19">
            <v>6865</v>
          </cell>
          <cell r="Q19">
            <v>7071</v>
          </cell>
          <cell r="R19">
            <v>7283</v>
          </cell>
          <cell r="S19">
            <v>6876</v>
          </cell>
          <cell r="T19">
            <v>7726</v>
          </cell>
          <cell r="U19">
            <v>7958</v>
          </cell>
          <cell r="V19">
            <v>8197</v>
          </cell>
          <cell r="W19">
            <v>8443</v>
          </cell>
          <cell r="BR19">
            <v>30</v>
          </cell>
          <cell r="BS19" t="str">
            <v xml:space="preserve">CAM Regional      </v>
          </cell>
          <cell r="BT19">
            <v>3172</v>
          </cell>
          <cell r="BU19">
            <v>3351</v>
          </cell>
          <cell r="BV19">
            <v>3451</v>
          </cell>
          <cell r="BW19">
            <v>3555</v>
          </cell>
          <cell r="BX19">
            <v>3661</v>
          </cell>
          <cell r="BY19">
            <v>3457</v>
          </cell>
          <cell r="BZ19">
            <v>3884</v>
          </cell>
          <cell r="CA19">
            <v>4001</v>
          </cell>
          <cell r="CB19">
            <v>4121</v>
          </cell>
          <cell r="CC19">
            <v>4245</v>
          </cell>
          <cell r="CD19">
            <v>4008</v>
          </cell>
          <cell r="CE19">
            <v>4503</v>
          </cell>
          <cell r="CF19">
            <v>4638</v>
          </cell>
          <cell r="CG19">
            <v>4777</v>
          </cell>
          <cell r="CH19">
            <v>4921</v>
          </cell>
          <cell r="CI19">
            <v>4646</v>
          </cell>
          <cell r="CJ19">
            <v>5220</v>
          </cell>
          <cell r="CK19">
            <v>5377</v>
          </cell>
          <cell r="CL19">
            <v>5538</v>
          </cell>
          <cell r="CM19">
            <v>5704</v>
          </cell>
        </row>
        <row r="20">
          <cell r="B20">
            <v>30</v>
          </cell>
          <cell r="C20" t="str">
            <v xml:space="preserve">TAX Vacant        </v>
          </cell>
          <cell r="D20">
            <v>5956</v>
          </cell>
          <cell r="E20">
            <v>6134</v>
          </cell>
          <cell r="F20">
            <v>6318</v>
          </cell>
          <cell r="G20">
            <v>6508</v>
          </cell>
          <cell r="H20">
            <v>6703</v>
          </cell>
          <cell r="I20">
            <v>6329</v>
          </cell>
          <cell r="J20">
            <v>7111</v>
          </cell>
          <cell r="K20">
            <v>7325</v>
          </cell>
          <cell r="L20">
            <v>7544</v>
          </cell>
          <cell r="M20">
            <v>7771</v>
          </cell>
          <cell r="N20">
            <v>7337</v>
          </cell>
          <cell r="O20">
            <v>8244</v>
          </cell>
          <cell r="P20">
            <v>8491</v>
          </cell>
          <cell r="Q20">
            <v>8746</v>
          </cell>
          <cell r="R20">
            <v>9008</v>
          </cell>
          <cell r="S20">
            <v>8505</v>
          </cell>
          <cell r="T20">
            <v>9557</v>
          </cell>
          <cell r="U20">
            <v>9844</v>
          </cell>
          <cell r="V20">
            <v>10139</v>
          </cell>
          <cell r="W20">
            <v>10443</v>
          </cell>
          <cell r="BR20">
            <v>30</v>
          </cell>
          <cell r="BS20" t="str">
            <v xml:space="preserve">TAX Regional      </v>
          </cell>
          <cell r="BT20">
            <v>3689</v>
          </cell>
          <cell r="BU20">
            <v>4145</v>
          </cell>
          <cell r="BV20">
            <v>4269</v>
          </cell>
          <cell r="BW20">
            <v>4397</v>
          </cell>
          <cell r="BX20">
            <v>4529</v>
          </cell>
          <cell r="BY20">
            <v>4276</v>
          </cell>
          <cell r="BZ20">
            <v>4805</v>
          </cell>
          <cell r="CA20">
            <v>4949</v>
          </cell>
          <cell r="CB20">
            <v>5098</v>
          </cell>
          <cell r="CC20">
            <v>5250</v>
          </cell>
          <cell r="CD20">
            <v>4957</v>
          </cell>
          <cell r="CE20">
            <v>5570</v>
          </cell>
          <cell r="CF20">
            <v>5737</v>
          </cell>
          <cell r="CG20">
            <v>5909</v>
          </cell>
          <cell r="CH20">
            <v>6087</v>
          </cell>
          <cell r="CI20">
            <v>5747</v>
          </cell>
          <cell r="CJ20">
            <v>6457</v>
          </cell>
          <cell r="CK20">
            <v>6651</v>
          </cell>
          <cell r="CL20">
            <v>6851</v>
          </cell>
          <cell r="CM20">
            <v>7056</v>
          </cell>
        </row>
        <row r="21">
          <cell r="B21">
            <v>30</v>
          </cell>
          <cell r="C21" t="str">
            <v xml:space="preserve">INS Vacant        </v>
          </cell>
          <cell r="D21">
            <v>134</v>
          </cell>
          <cell r="E21">
            <v>139</v>
          </cell>
          <cell r="F21">
            <v>143</v>
          </cell>
          <cell r="G21">
            <v>147</v>
          </cell>
          <cell r="H21">
            <v>151</v>
          </cell>
          <cell r="I21">
            <v>143</v>
          </cell>
          <cell r="J21">
            <v>161</v>
          </cell>
          <cell r="K21">
            <v>165</v>
          </cell>
          <cell r="L21">
            <v>170</v>
          </cell>
          <cell r="M21">
            <v>175</v>
          </cell>
          <cell r="N21">
            <v>166</v>
          </cell>
          <cell r="O21">
            <v>186</v>
          </cell>
          <cell r="P21">
            <v>192</v>
          </cell>
          <cell r="Q21">
            <v>197</v>
          </cell>
          <cell r="R21">
            <v>203</v>
          </cell>
          <cell r="S21">
            <v>192</v>
          </cell>
          <cell r="T21">
            <v>216</v>
          </cell>
          <cell r="U21">
            <v>222</v>
          </cell>
          <cell r="V21">
            <v>229</v>
          </cell>
          <cell r="W21">
            <v>236</v>
          </cell>
          <cell r="BR21">
            <v>30</v>
          </cell>
          <cell r="BS21" t="str">
            <v xml:space="preserve">INS Regional      </v>
          </cell>
          <cell r="BT21">
            <v>83</v>
          </cell>
          <cell r="BU21">
            <v>94</v>
          </cell>
          <cell r="BV21">
            <v>96</v>
          </cell>
          <cell r="BW21">
            <v>99</v>
          </cell>
          <cell r="BX21">
            <v>102</v>
          </cell>
          <cell r="BY21">
            <v>97</v>
          </cell>
          <cell r="BZ21">
            <v>108</v>
          </cell>
          <cell r="CA21">
            <v>112</v>
          </cell>
          <cell r="CB21">
            <v>115</v>
          </cell>
          <cell r="CC21">
            <v>119</v>
          </cell>
          <cell r="CD21">
            <v>112</v>
          </cell>
          <cell r="CE21">
            <v>126</v>
          </cell>
          <cell r="CF21">
            <v>130</v>
          </cell>
          <cell r="CG21">
            <v>133</v>
          </cell>
          <cell r="CH21">
            <v>137</v>
          </cell>
          <cell r="CI21">
            <v>130</v>
          </cell>
          <cell r="CJ21">
            <v>146</v>
          </cell>
          <cell r="CK21">
            <v>150</v>
          </cell>
          <cell r="CL21">
            <v>155</v>
          </cell>
          <cell r="CM21">
            <v>159</v>
          </cell>
        </row>
        <row r="22">
          <cell r="B22">
            <v>30</v>
          </cell>
          <cell r="C22" t="str">
            <v xml:space="preserve">CAM Regional      </v>
          </cell>
          <cell r="D22">
            <v>3172</v>
          </cell>
          <cell r="E22">
            <v>3351</v>
          </cell>
          <cell r="F22">
            <v>3451</v>
          </cell>
          <cell r="G22">
            <v>3555</v>
          </cell>
          <cell r="H22">
            <v>3661</v>
          </cell>
          <cell r="I22">
            <v>3457</v>
          </cell>
          <cell r="J22">
            <v>3884</v>
          </cell>
          <cell r="K22">
            <v>4001</v>
          </cell>
          <cell r="L22">
            <v>4121</v>
          </cell>
          <cell r="M22">
            <v>4245</v>
          </cell>
          <cell r="N22">
            <v>4008</v>
          </cell>
          <cell r="O22">
            <v>4503</v>
          </cell>
          <cell r="P22">
            <v>4638</v>
          </cell>
          <cell r="Q22">
            <v>4777</v>
          </cell>
          <cell r="R22">
            <v>4921</v>
          </cell>
          <cell r="S22">
            <v>4646</v>
          </cell>
          <cell r="T22">
            <v>5220</v>
          </cell>
          <cell r="U22">
            <v>5377</v>
          </cell>
          <cell r="V22">
            <v>5538</v>
          </cell>
          <cell r="W22">
            <v>5704</v>
          </cell>
          <cell r="BR22">
            <v>30</v>
          </cell>
          <cell r="BS22" t="str">
            <v xml:space="preserve">Cineplex % Makeup </v>
          </cell>
          <cell r="BT22">
            <v>0</v>
          </cell>
          <cell r="BU22">
            <v>0</v>
          </cell>
          <cell r="BV22">
            <v>0</v>
          </cell>
          <cell r="BW22">
            <v>0</v>
          </cell>
          <cell r="BX22">
            <v>0</v>
          </cell>
          <cell r="BY22">
            <v>0</v>
          </cell>
          <cell r="BZ22">
            <v>0</v>
          </cell>
          <cell r="CA22">
            <v>0</v>
          </cell>
          <cell r="CB22">
            <v>0</v>
          </cell>
          <cell r="CC22">
            <v>100000</v>
          </cell>
          <cell r="CD22">
            <v>0</v>
          </cell>
          <cell r="CE22">
            <v>0</v>
          </cell>
          <cell r="CF22">
            <v>0</v>
          </cell>
          <cell r="CG22">
            <v>0</v>
          </cell>
          <cell r="CH22">
            <v>0</v>
          </cell>
          <cell r="CI22">
            <v>0</v>
          </cell>
          <cell r="CJ22">
            <v>0</v>
          </cell>
          <cell r="CK22">
            <v>0</v>
          </cell>
          <cell r="CL22">
            <v>0</v>
          </cell>
          <cell r="CM22">
            <v>0</v>
          </cell>
        </row>
        <row r="23">
          <cell r="B23">
            <v>30</v>
          </cell>
          <cell r="C23" t="str">
            <v xml:space="preserve">TAX Regional      </v>
          </cell>
          <cell r="D23">
            <v>3689</v>
          </cell>
          <cell r="E23">
            <v>4145</v>
          </cell>
          <cell r="F23">
            <v>4269</v>
          </cell>
          <cell r="G23">
            <v>4397</v>
          </cell>
          <cell r="H23">
            <v>4529</v>
          </cell>
          <cell r="I23">
            <v>4276</v>
          </cell>
          <cell r="J23">
            <v>4805</v>
          </cell>
          <cell r="K23">
            <v>4949</v>
          </cell>
          <cell r="L23">
            <v>5098</v>
          </cell>
          <cell r="M23">
            <v>5250</v>
          </cell>
          <cell r="N23">
            <v>4957</v>
          </cell>
          <cell r="O23">
            <v>5570</v>
          </cell>
          <cell r="P23">
            <v>5737</v>
          </cell>
          <cell r="Q23">
            <v>5909</v>
          </cell>
          <cell r="R23">
            <v>6087</v>
          </cell>
          <cell r="S23">
            <v>5747</v>
          </cell>
          <cell r="T23">
            <v>6457</v>
          </cell>
          <cell r="U23">
            <v>6651</v>
          </cell>
          <cell r="V23">
            <v>6851</v>
          </cell>
          <cell r="W23">
            <v>7056</v>
          </cell>
          <cell r="BR23">
            <v>40</v>
          </cell>
          <cell r="BS23" t="str">
            <v xml:space="preserve">OVERAGE RENT      </v>
          </cell>
          <cell r="BT23">
            <v>0</v>
          </cell>
          <cell r="BU23">
            <v>0</v>
          </cell>
          <cell r="BV23">
            <v>0</v>
          </cell>
          <cell r="BW23">
            <v>3256</v>
          </cell>
          <cell r="BX23">
            <v>13253</v>
          </cell>
          <cell r="BY23">
            <v>23551</v>
          </cell>
          <cell r="BZ23">
            <v>34157</v>
          </cell>
          <cell r="CA23">
            <v>17415</v>
          </cell>
          <cell r="CB23">
            <v>23134</v>
          </cell>
          <cell r="CC23">
            <v>35735</v>
          </cell>
          <cell r="CD23">
            <v>49862</v>
          </cell>
          <cell r="CE23">
            <v>64414</v>
          </cell>
          <cell r="CF23">
            <v>49403</v>
          </cell>
          <cell r="CG23">
            <v>58841</v>
          </cell>
          <cell r="CH23">
            <v>74743</v>
          </cell>
          <cell r="CI23">
            <v>91121</v>
          </cell>
          <cell r="CJ23">
            <v>107990</v>
          </cell>
          <cell r="CK23">
            <v>92033</v>
          </cell>
          <cell r="CL23">
            <v>103262</v>
          </cell>
          <cell r="CM23">
            <v>121696</v>
          </cell>
        </row>
        <row r="24">
          <cell r="B24">
            <v>30</v>
          </cell>
          <cell r="C24" t="str">
            <v xml:space="preserve">INS Regional      </v>
          </cell>
          <cell r="D24">
            <v>83</v>
          </cell>
          <cell r="E24">
            <v>94</v>
          </cell>
          <cell r="F24">
            <v>96</v>
          </cell>
          <cell r="G24">
            <v>99</v>
          </cell>
          <cell r="H24">
            <v>102</v>
          </cell>
          <cell r="I24">
            <v>97</v>
          </cell>
          <cell r="J24">
            <v>108</v>
          </cell>
          <cell r="K24">
            <v>112</v>
          </cell>
          <cell r="L24">
            <v>115</v>
          </cell>
          <cell r="M24">
            <v>119</v>
          </cell>
          <cell r="N24">
            <v>112</v>
          </cell>
          <cell r="O24">
            <v>126</v>
          </cell>
          <cell r="P24">
            <v>130</v>
          </cell>
          <cell r="Q24">
            <v>133</v>
          </cell>
          <cell r="R24">
            <v>137</v>
          </cell>
          <cell r="S24">
            <v>130</v>
          </cell>
          <cell r="T24">
            <v>146</v>
          </cell>
          <cell r="U24">
            <v>150</v>
          </cell>
          <cell r="V24">
            <v>155</v>
          </cell>
          <cell r="W24">
            <v>159</v>
          </cell>
          <cell r="BR24">
            <v>47</v>
          </cell>
          <cell r="BS24" t="str">
            <v>SALES VOLUME (000)</v>
          </cell>
          <cell r="BT24">
            <v>45386</v>
          </cell>
          <cell r="BU24">
            <v>46699</v>
          </cell>
          <cell r="BV24">
            <v>48150</v>
          </cell>
          <cell r="BW24">
            <v>49555</v>
          </cell>
          <cell r="BX24">
            <v>50960</v>
          </cell>
          <cell r="BY24">
            <v>52568</v>
          </cell>
          <cell r="BZ24">
            <v>54019</v>
          </cell>
          <cell r="CA24">
            <v>55699</v>
          </cell>
          <cell r="CB24">
            <v>57448</v>
          </cell>
          <cell r="CC24">
            <v>58854</v>
          </cell>
          <cell r="CD24">
            <v>60941</v>
          </cell>
          <cell r="CE24">
            <v>62512</v>
          </cell>
          <cell r="CF24">
            <v>64570</v>
          </cell>
          <cell r="CG24">
            <v>66509</v>
          </cell>
          <cell r="CH24">
            <v>68228</v>
          </cell>
          <cell r="CI24">
            <v>70011</v>
          </cell>
          <cell r="CJ24">
            <v>72468</v>
          </cell>
          <cell r="CK24">
            <v>75016</v>
          </cell>
          <cell r="CL24">
            <v>76935</v>
          </cell>
          <cell r="CM24">
            <v>79095</v>
          </cell>
        </row>
        <row r="25">
          <cell r="B25">
            <v>30</v>
          </cell>
          <cell r="C25" t="str">
            <v xml:space="preserve">Cineplex % Makeup </v>
          </cell>
          <cell r="D25">
            <v>0</v>
          </cell>
          <cell r="E25">
            <v>0</v>
          </cell>
          <cell r="F25">
            <v>0</v>
          </cell>
          <cell r="G25">
            <v>0</v>
          </cell>
          <cell r="H25">
            <v>0</v>
          </cell>
          <cell r="I25">
            <v>0</v>
          </cell>
          <cell r="J25">
            <v>0</v>
          </cell>
          <cell r="K25">
            <v>0</v>
          </cell>
          <cell r="L25">
            <v>0</v>
          </cell>
          <cell r="M25">
            <v>100000</v>
          </cell>
          <cell r="N25">
            <v>0</v>
          </cell>
          <cell r="O25">
            <v>0</v>
          </cell>
          <cell r="P25">
            <v>0</v>
          </cell>
          <cell r="Q25">
            <v>0</v>
          </cell>
          <cell r="R25">
            <v>0</v>
          </cell>
          <cell r="S25">
            <v>0</v>
          </cell>
          <cell r="T25">
            <v>0</v>
          </cell>
          <cell r="U25">
            <v>0</v>
          </cell>
          <cell r="V25">
            <v>0</v>
          </cell>
          <cell r="W25">
            <v>0</v>
          </cell>
          <cell r="BR25">
            <v>50</v>
          </cell>
          <cell r="BS25" t="str">
            <v xml:space="preserve">Other Income      </v>
          </cell>
          <cell r="BT25">
            <v>18272</v>
          </cell>
          <cell r="BU25">
            <v>18820</v>
          </cell>
          <cell r="BV25">
            <v>19385</v>
          </cell>
          <cell r="BW25">
            <v>19967</v>
          </cell>
          <cell r="BX25">
            <v>20566</v>
          </cell>
          <cell r="BY25">
            <v>21182</v>
          </cell>
          <cell r="BZ25">
            <v>21818</v>
          </cell>
          <cell r="CA25">
            <v>22473</v>
          </cell>
          <cell r="CB25">
            <v>23147</v>
          </cell>
          <cell r="CC25">
            <v>23841</v>
          </cell>
          <cell r="CD25">
            <v>24556</v>
          </cell>
          <cell r="CE25">
            <v>25293</v>
          </cell>
          <cell r="CF25">
            <v>26052</v>
          </cell>
          <cell r="CG25">
            <v>26833</v>
          </cell>
          <cell r="CH25">
            <v>27638</v>
          </cell>
          <cell r="CI25">
            <v>28467</v>
          </cell>
          <cell r="CJ25">
            <v>29322</v>
          </cell>
          <cell r="CK25">
            <v>30201</v>
          </cell>
          <cell r="CL25">
            <v>31107</v>
          </cell>
          <cell r="CM25">
            <v>32040</v>
          </cell>
        </row>
        <row r="26">
          <cell r="B26">
            <v>40</v>
          </cell>
          <cell r="C26" t="str">
            <v xml:space="preserve">OVERAGE RENT      </v>
          </cell>
          <cell r="D26">
            <v>0</v>
          </cell>
          <cell r="E26">
            <v>0</v>
          </cell>
          <cell r="F26">
            <v>0</v>
          </cell>
          <cell r="G26">
            <v>3256</v>
          </cell>
          <cell r="H26">
            <v>13253</v>
          </cell>
          <cell r="I26">
            <v>23551</v>
          </cell>
          <cell r="J26">
            <v>34157</v>
          </cell>
          <cell r="K26">
            <v>17415</v>
          </cell>
          <cell r="L26">
            <v>23134</v>
          </cell>
          <cell r="M26">
            <v>35735</v>
          </cell>
          <cell r="N26">
            <v>49862</v>
          </cell>
          <cell r="O26">
            <v>64414</v>
          </cell>
          <cell r="P26">
            <v>49403</v>
          </cell>
          <cell r="Q26">
            <v>58841</v>
          </cell>
          <cell r="R26">
            <v>74743</v>
          </cell>
          <cell r="S26">
            <v>91121</v>
          </cell>
          <cell r="T26">
            <v>107990</v>
          </cell>
          <cell r="U26">
            <v>92033</v>
          </cell>
          <cell r="V26">
            <v>103262</v>
          </cell>
          <cell r="W26">
            <v>121696</v>
          </cell>
          <cell r="BR26">
            <v>70</v>
          </cell>
          <cell r="BS26" t="str">
            <v xml:space="preserve">CREDIT LOSS       </v>
          </cell>
          <cell r="BT26">
            <v>37150</v>
          </cell>
          <cell r="BU26">
            <v>38528</v>
          </cell>
          <cell r="BV26">
            <v>39529</v>
          </cell>
          <cell r="BW26">
            <v>40540</v>
          </cell>
          <cell r="BX26">
            <v>41690</v>
          </cell>
          <cell r="BY26">
            <v>43112</v>
          </cell>
          <cell r="BZ26">
            <v>44406</v>
          </cell>
          <cell r="CA26">
            <v>45306</v>
          </cell>
          <cell r="CB26">
            <v>46978</v>
          </cell>
          <cell r="CC26">
            <v>48086</v>
          </cell>
          <cell r="CD26">
            <v>50333</v>
          </cell>
          <cell r="CE26">
            <v>51679</v>
          </cell>
          <cell r="CF26">
            <v>53026</v>
          </cell>
          <cell r="CG26">
            <v>54556</v>
          </cell>
          <cell r="CH26">
            <v>55574</v>
          </cell>
          <cell r="CI26">
            <v>57646</v>
          </cell>
          <cell r="CJ26">
            <v>60676</v>
          </cell>
          <cell r="CK26">
            <v>62675</v>
          </cell>
          <cell r="CL26">
            <v>63907</v>
          </cell>
          <cell r="CM26">
            <v>65210</v>
          </cell>
        </row>
        <row r="27">
          <cell r="B27">
            <v>47</v>
          </cell>
          <cell r="C27" t="str">
            <v>SALES VOLUME (000)</v>
          </cell>
          <cell r="D27">
            <v>45386</v>
          </cell>
          <cell r="E27">
            <v>46699</v>
          </cell>
          <cell r="F27">
            <v>48150</v>
          </cell>
          <cell r="G27">
            <v>49555</v>
          </cell>
          <cell r="H27">
            <v>50960</v>
          </cell>
          <cell r="I27">
            <v>52568</v>
          </cell>
          <cell r="J27">
            <v>54019</v>
          </cell>
          <cell r="K27">
            <v>55699</v>
          </cell>
          <cell r="L27">
            <v>57448</v>
          </cell>
          <cell r="M27">
            <v>58854</v>
          </cell>
          <cell r="N27">
            <v>60941</v>
          </cell>
          <cell r="O27">
            <v>62512</v>
          </cell>
          <cell r="P27">
            <v>64570</v>
          </cell>
          <cell r="Q27">
            <v>66509</v>
          </cell>
          <cell r="R27">
            <v>68228</v>
          </cell>
          <cell r="S27">
            <v>70011</v>
          </cell>
          <cell r="T27">
            <v>72468</v>
          </cell>
          <cell r="U27">
            <v>75016</v>
          </cell>
          <cell r="V27">
            <v>76935</v>
          </cell>
          <cell r="W27">
            <v>79095</v>
          </cell>
          <cell r="BR27">
            <v>80</v>
          </cell>
          <cell r="BS27" t="str">
            <v xml:space="preserve">Common Area Maint </v>
          </cell>
          <cell r="BT27">
            <v>405635</v>
          </cell>
          <cell r="BU27">
            <v>417804</v>
          </cell>
          <cell r="BV27">
            <v>430338</v>
          </cell>
          <cell r="BW27">
            <v>443248</v>
          </cell>
          <cell r="BX27">
            <v>456545</v>
          </cell>
          <cell r="BY27">
            <v>470242</v>
          </cell>
          <cell r="BZ27">
            <v>484349</v>
          </cell>
          <cell r="CA27">
            <v>498879</v>
          </cell>
          <cell r="CB27">
            <v>513846</v>
          </cell>
          <cell r="CC27">
            <v>529261</v>
          </cell>
          <cell r="CD27">
            <v>545139</v>
          </cell>
          <cell r="CE27">
            <v>561493</v>
          </cell>
          <cell r="CF27">
            <v>578338</v>
          </cell>
          <cell r="CG27">
            <v>595688</v>
          </cell>
          <cell r="CH27">
            <v>613559</v>
          </cell>
          <cell r="CI27">
            <v>631965</v>
          </cell>
          <cell r="CJ27">
            <v>650924</v>
          </cell>
          <cell r="CK27">
            <v>670452</v>
          </cell>
          <cell r="CL27">
            <v>690566</v>
          </cell>
          <cell r="CM27">
            <v>711283</v>
          </cell>
        </row>
        <row r="28">
          <cell r="B28">
            <v>50</v>
          </cell>
          <cell r="C28" t="str">
            <v xml:space="preserve">Other Income      </v>
          </cell>
          <cell r="D28">
            <v>18272</v>
          </cell>
          <cell r="E28">
            <v>18820</v>
          </cell>
          <cell r="F28">
            <v>19385</v>
          </cell>
          <cell r="G28">
            <v>19967</v>
          </cell>
          <cell r="H28">
            <v>20566</v>
          </cell>
          <cell r="I28">
            <v>21182</v>
          </cell>
          <cell r="J28">
            <v>21818</v>
          </cell>
          <cell r="K28">
            <v>22473</v>
          </cell>
          <cell r="L28">
            <v>23147</v>
          </cell>
          <cell r="M28">
            <v>23841</v>
          </cell>
          <cell r="N28">
            <v>24556</v>
          </cell>
          <cell r="O28">
            <v>25293</v>
          </cell>
          <cell r="P28">
            <v>26052</v>
          </cell>
          <cell r="Q28">
            <v>26833</v>
          </cell>
          <cell r="R28">
            <v>27638</v>
          </cell>
          <cell r="S28">
            <v>28467</v>
          </cell>
          <cell r="T28">
            <v>29322</v>
          </cell>
          <cell r="U28">
            <v>30201</v>
          </cell>
          <cell r="V28">
            <v>31107</v>
          </cell>
          <cell r="W28">
            <v>32040</v>
          </cell>
          <cell r="BR28">
            <v>80</v>
          </cell>
          <cell r="BS28" t="str">
            <v xml:space="preserve">Real Estate Taxes </v>
          </cell>
          <cell r="BT28">
            <v>501753</v>
          </cell>
          <cell r="BU28">
            <v>516806</v>
          </cell>
          <cell r="BV28">
            <v>532310</v>
          </cell>
          <cell r="BW28">
            <v>548279</v>
          </cell>
          <cell r="BX28">
            <v>564728</v>
          </cell>
          <cell r="BY28">
            <v>581669</v>
          </cell>
          <cell r="BZ28">
            <v>599120</v>
          </cell>
          <cell r="CA28">
            <v>617093</v>
          </cell>
          <cell r="CB28">
            <v>635606</v>
          </cell>
          <cell r="CC28">
            <v>654674</v>
          </cell>
          <cell r="CD28">
            <v>674314</v>
          </cell>
          <cell r="CE28">
            <v>694544</v>
          </cell>
          <cell r="CF28">
            <v>715380</v>
          </cell>
          <cell r="CG28">
            <v>736841</v>
          </cell>
          <cell r="CH28">
            <v>758947</v>
          </cell>
          <cell r="CI28">
            <v>781715</v>
          </cell>
          <cell r="CJ28">
            <v>805167</v>
          </cell>
          <cell r="CK28">
            <v>829322</v>
          </cell>
          <cell r="CL28">
            <v>854201</v>
          </cell>
          <cell r="CM28">
            <v>879827</v>
          </cell>
        </row>
        <row r="29">
          <cell r="B29">
            <v>70</v>
          </cell>
          <cell r="C29" t="str">
            <v xml:space="preserve">CREDIT LOSS       </v>
          </cell>
          <cell r="D29">
            <v>37150</v>
          </cell>
          <cell r="E29">
            <v>38528</v>
          </cell>
          <cell r="F29">
            <v>39529</v>
          </cell>
          <cell r="G29">
            <v>40540</v>
          </cell>
          <cell r="H29">
            <v>41690</v>
          </cell>
          <cell r="I29">
            <v>43112</v>
          </cell>
          <cell r="J29">
            <v>44406</v>
          </cell>
          <cell r="K29">
            <v>45306</v>
          </cell>
          <cell r="L29">
            <v>46978</v>
          </cell>
          <cell r="M29">
            <v>48086</v>
          </cell>
          <cell r="N29">
            <v>50333</v>
          </cell>
          <cell r="O29">
            <v>51679</v>
          </cell>
          <cell r="P29">
            <v>53026</v>
          </cell>
          <cell r="Q29">
            <v>54556</v>
          </cell>
          <cell r="R29">
            <v>55574</v>
          </cell>
          <cell r="S29">
            <v>57646</v>
          </cell>
          <cell r="T29">
            <v>60676</v>
          </cell>
          <cell r="U29">
            <v>62675</v>
          </cell>
          <cell r="V29">
            <v>63907</v>
          </cell>
          <cell r="W29">
            <v>65210</v>
          </cell>
          <cell r="BR29">
            <v>80</v>
          </cell>
          <cell r="BS29" t="str">
            <v xml:space="preserve">Insurance         </v>
          </cell>
          <cell r="BT29">
            <v>11330</v>
          </cell>
          <cell r="BU29">
            <v>11670</v>
          </cell>
          <cell r="BV29">
            <v>12020</v>
          </cell>
          <cell r="BW29">
            <v>12381</v>
          </cell>
          <cell r="BX29">
            <v>12752</v>
          </cell>
          <cell r="BY29">
            <v>13135</v>
          </cell>
          <cell r="BZ29">
            <v>13529</v>
          </cell>
          <cell r="CA29">
            <v>13934</v>
          </cell>
          <cell r="CB29">
            <v>14353</v>
          </cell>
          <cell r="CC29">
            <v>14783</v>
          </cell>
          <cell r="CD29">
            <v>15227</v>
          </cell>
          <cell r="CE29">
            <v>15683</v>
          </cell>
          <cell r="CF29">
            <v>16154</v>
          </cell>
          <cell r="CG29">
            <v>16638</v>
          </cell>
          <cell r="CH29">
            <v>17138</v>
          </cell>
          <cell r="CI29">
            <v>17652</v>
          </cell>
          <cell r="CJ29">
            <v>18181</v>
          </cell>
          <cell r="CK29">
            <v>18727</v>
          </cell>
          <cell r="CL29">
            <v>19289</v>
          </cell>
          <cell r="CM29">
            <v>19867</v>
          </cell>
        </row>
        <row r="30">
          <cell r="B30">
            <v>80</v>
          </cell>
          <cell r="C30" t="str">
            <v xml:space="preserve">Common Area Maint </v>
          </cell>
          <cell r="D30">
            <v>405635</v>
          </cell>
          <cell r="E30">
            <v>417804</v>
          </cell>
          <cell r="F30">
            <v>430338</v>
          </cell>
          <cell r="G30">
            <v>443248</v>
          </cell>
          <cell r="H30">
            <v>456545</v>
          </cell>
          <cell r="I30">
            <v>470242</v>
          </cell>
          <cell r="J30">
            <v>484349</v>
          </cell>
          <cell r="K30">
            <v>498879</v>
          </cell>
          <cell r="L30">
            <v>513846</v>
          </cell>
          <cell r="M30">
            <v>529261</v>
          </cell>
          <cell r="N30">
            <v>545139</v>
          </cell>
          <cell r="O30">
            <v>561493</v>
          </cell>
          <cell r="P30">
            <v>578338</v>
          </cell>
          <cell r="Q30">
            <v>595688</v>
          </cell>
          <cell r="R30">
            <v>613559</v>
          </cell>
          <cell r="S30">
            <v>631965</v>
          </cell>
          <cell r="T30">
            <v>650924</v>
          </cell>
          <cell r="U30">
            <v>670452</v>
          </cell>
          <cell r="V30">
            <v>690566</v>
          </cell>
          <cell r="W30">
            <v>711283</v>
          </cell>
          <cell r="BR30">
            <v>80</v>
          </cell>
          <cell r="BS30" t="str">
            <v xml:space="preserve">Promotional Fund  </v>
          </cell>
          <cell r="BT30">
            <v>30900</v>
          </cell>
          <cell r="BU30">
            <v>31827</v>
          </cell>
          <cell r="BV30">
            <v>32782</v>
          </cell>
          <cell r="BW30">
            <v>33765</v>
          </cell>
          <cell r="BX30">
            <v>34778</v>
          </cell>
          <cell r="BY30">
            <v>35822</v>
          </cell>
          <cell r="BZ30">
            <v>36896</v>
          </cell>
          <cell r="CA30">
            <v>38003</v>
          </cell>
          <cell r="CB30">
            <v>39143</v>
          </cell>
          <cell r="CC30">
            <v>40317</v>
          </cell>
          <cell r="CD30">
            <v>41527</v>
          </cell>
          <cell r="CE30">
            <v>42773</v>
          </cell>
          <cell r="CF30">
            <v>44056</v>
          </cell>
          <cell r="CG30">
            <v>45378</v>
          </cell>
          <cell r="CH30">
            <v>46739</v>
          </cell>
          <cell r="CI30">
            <v>48141</v>
          </cell>
          <cell r="CJ30">
            <v>49585</v>
          </cell>
          <cell r="CK30">
            <v>51073</v>
          </cell>
          <cell r="CL30">
            <v>52605</v>
          </cell>
          <cell r="CM30">
            <v>54183</v>
          </cell>
        </row>
        <row r="31">
          <cell r="B31">
            <v>80</v>
          </cell>
          <cell r="C31" t="str">
            <v xml:space="preserve">Real Estate Taxes </v>
          </cell>
          <cell r="D31">
            <v>501753</v>
          </cell>
          <cell r="E31">
            <v>516806</v>
          </cell>
          <cell r="F31">
            <v>532310</v>
          </cell>
          <cell r="G31">
            <v>548279</v>
          </cell>
          <cell r="H31">
            <v>564728</v>
          </cell>
          <cell r="I31">
            <v>581669</v>
          </cell>
          <cell r="J31">
            <v>599120</v>
          </cell>
          <cell r="K31">
            <v>617093</v>
          </cell>
          <cell r="L31">
            <v>635606</v>
          </cell>
          <cell r="M31">
            <v>654674</v>
          </cell>
          <cell r="N31">
            <v>674314</v>
          </cell>
          <cell r="O31">
            <v>694544</v>
          </cell>
          <cell r="P31">
            <v>715380</v>
          </cell>
          <cell r="Q31">
            <v>736841</v>
          </cell>
          <cell r="R31">
            <v>758947</v>
          </cell>
          <cell r="S31">
            <v>781715</v>
          </cell>
          <cell r="T31">
            <v>805167</v>
          </cell>
          <cell r="U31">
            <v>829322</v>
          </cell>
          <cell r="V31">
            <v>854201</v>
          </cell>
          <cell r="W31">
            <v>879827</v>
          </cell>
          <cell r="BR31">
            <v>80</v>
          </cell>
          <cell r="BS31" t="str">
            <v xml:space="preserve">Non-Recoverable   </v>
          </cell>
          <cell r="BT31">
            <v>35535</v>
          </cell>
          <cell r="BU31">
            <v>36601</v>
          </cell>
          <cell r="BV31">
            <v>37699</v>
          </cell>
          <cell r="BW31">
            <v>38830</v>
          </cell>
          <cell r="BX31">
            <v>39995</v>
          </cell>
          <cell r="BY31">
            <v>41195</v>
          </cell>
          <cell r="BZ31">
            <v>42431</v>
          </cell>
          <cell r="CA31">
            <v>43704</v>
          </cell>
          <cell r="CB31">
            <v>45015</v>
          </cell>
          <cell r="CC31">
            <v>46365</v>
          </cell>
          <cell r="CD31">
            <v>47756</v>
          </cell>
          <cell r="CE31">
            <v>49189</v>
          </cell>
          <cell r="CF31">
            <v>50664</v>
          </cell>
          <cell r="CG31">
            <v>52184</v>
          </cell>
          <cell r="CH31">
            <v>53750</v>
          </cell>
          <cell r="CI31">
            <v>55362</v>
          </cell>
          <cell r="CJ31">
            <v>57023</v>
          </cell>
          <cell r="CK31">
            <v>58734</v>
          </cell>
          <cell r="CL31">
            <v>60496</v>
          </cell>
          <cell r="CM31">
            <v>62311</v>
          </cell>
        </row>
        <row r="32">
          <cell r="B32">
            <v>80</v>
          </cell>
          <cell r="C32" t="str">
            <v xml:space="preserve">Insurance         </v>
          </cell>
          <cell r="D32">
            <v>11330</v>
          </cell>
          <cell r="E32">
            <v>11670</v>
          </cell>
          <cell r="F32">
            <v>12020</v>
          </cell>
          <cell r="G32">
            <v>12381</v>
          </cell>
          <cell r="H32">
            <v>12752</v>
          </cell>
          <cell r="I32">
            <v>13135</v>
          </cell>
          <cell r="J32">
            <v>13529</v>
          </cell>
          <cell r="K32">
            <v>13934</v>
          </cell>
          <cell r="L32">
            <v>14353</v>
          </cell>
          <cell r="M32">
            <v>14783</v>
          </cell>
          <cell r="N32">
            <v>15227</v>
          </cell>
          <cell r="O32">
            <v>15683</v>
          </cell>
          <cell r="P32">
            <v>16154</v>
          </cell>
          <cell r="Q32">
            <v>16638</v>
          </cell>
          <cell r="R32">
            <v>17138</v>
          </cell>
          <cell r="S32">
            <v>17652</v>
          </cell>
          <cell r="T32">
            <v>18181</v>
          </cell>
          <cell r="U32">
            <v>18727</v>
          </cell>
          <cell r="V32">
            <v>19289</v>
          </cell>
          <cell r="W32">
            <v>19867</v>
          </cell>
          <cell r="BR32">
            <v>80</v>
          </cell>
          <cell r="BS32" t="str">
            <v xml:space="preserve">MANAGEMENT FEE    </v>
          </cell>
          <cell r="BT32">
            <v>126943</v>
          </cell>
          <cell r="BU32">
            <v>129984</v>
          </cell>
          <cell r="BV32">
            <v>131986</v>
          </cell>
          <cell r="BW32">
            <v>134217</v>
          </cell>
          <cell r="BX32">
            <v>137270</v>
          </cell>
          <cell r="BY32">
            <v>140347</v>
          </cell>
          <cell r="BZ32">
            <v>143815</v>
          </cell>
          <cell r="CA32">
            <v>146833</v>
          </cell>
          <cell r="CB32">
            <v>150359</v>
          </cell>
          <cell r="CC32">
            <v>156486</v>
          </cell>
          <cell r="CD32">
            <v>160716</v>
          </cell>
          <cell r="CE32">
            <v>164549</v>
          </cell>
          <cell r="CF32">
            <v>168359</v>
          </cell>
          <cell r="CG32">
            <v>171830</v>
          </cell>
          <cell r="CH32">
            <v>174981</v>
          </cell>
          <cell r="CI32">
            <v>180016</v>
          </cell>
          <cell r="CJ32">
            <v>186246</v>
          </cell>
          <cell r="CK32">
            <v>188123</v>
          </cell>
          <cell r="CL32">
            <v>191124</v>
          </cell>
          <cell r="CM32">
            <v>194877</v>
          </cell>
        </row>
        <row r="33">
          <cell r="B33">
            <v>80</v>
          </cell>
          <cell r="C33" t="str">
            <v xml:space="preserve">Promotional Fund  </v>
          </cell>
          <cell r="D33">
            <v>30900</v>
          </cell>
          <cell r="E33">
            <v>31827</v>
          </cell>
          <cell r="F33">
            <v>32782</v>
          </cell>
          <cell r="G33">
            <v>33765</v>
          </cell>
          <cell r="H33">
            <v>34778</v>
          </cell>
          <cell r="I33">
            <v>35822</v>
          </cell>
          <cell r="J33">
            <v>36896</v>
          </cell>
          <cell r="K33">
            <v>38003</v>
          </cell>
          <cell r="L33">
            <v>39143</v>
          </cell>
          <cell r="M33">
            <v>40317</v>
          </cell>
          <cell r="N33">
            <v>41527</v>
          </cell>
          <cell r="O33">
            <v>42773</v>
          </cell>
          <cell r="P33">
            <v>44056</v>
          </cell>
          <cell r="Q33">
            <v>45378</v>
          </cell>
          <cell r="R33">
            <v>46739</v>
          </cell>
          <cell r="S33">
            <v>48141</v>
          </cell>
          <cell r="T33">
            <v>49585</v>
          </cell>
          <cell r="U33">
            <v>51073</v>
          </cell>
          <cell r="V33">
            <v>52605</v>
          </cell>
          <cell r="W33">
            <v>54183</v>
          </cell>
          <cell r="BR33">
            <v>90</v>
          </cell>
          <cell r="BS33" t="str">
            <v xml:space="preserve">COMMISSIONS       </v>
          </cell>
          <cell r="BT33">
            <v>13009</v>
          </cell>
          <cell r="BU33">
            <v>4774</v>
          </cell>
          <cell r="BV33">
            <v>0</v>
          </cell>
          <cell r="BW33">
            <v>6331</v>
          </cell>
          <cell r="BX33">
            <v>6114</v>
          </cell>
          <cell r="BY33">
            <v>35195</v>
          </cell>
          <cell r="BZ33">
            <v>23751</v>
          </cell>
          <cell r="CA33">
            <v>20325</v>
          </cell>
          <cell r="CB33">
            <v>7339</v>
          </cell>
          <cell r="CC33">
            <v>42916</v>
          </cell>
          <cell r="CD33">
            <v>40800</v>
          </cell>
          <cell r="CE33">
            <v>34682</v>
          </cell>
          <cell r="CF33">
            <v>11014</v>
          </cell>
          <cell r="CG33">
            <v>30508</v>
          </cell>
          <cell r="CH33">
            <v>49750</v>
          </cell>
          <cell r="CI33">
            <v>73295</v>
          </cell>
          <cell r="CJ33">
            <v>40204</v>
          </cell>
          <cell r="CK33">
            <v>12768</v>
          </cell>
          <cell r="CL33">
            <v>35367</v>
          </cell>
          <cell r="CM33">
            <v>60722</v>
          </cell>
        </row>
        <row r="34">
          <cell r="B34">
            <v>80</v>
          </cell>
          <cell r="C34" t="str">
            <v xml:space="preserve">Non-Recoverable   </v>
          </cell>
          <cell r="D34">
            <v>35535</v>
          </cell>
          <cell r="E34">
            <v>36601</v>
          </cell>
          <cell r="F34">
            <v>37699</v>
          </cell>
          <cell r="G34">
            <v>38830</v>
          </cell>
          <cell r="H34">
            <v>39995</v>
          </cell>
          <cell r="I34">
            <v>41195</v>
          </cell>
          <cell r="J34">
            <v>42431</v>
          </cell>
          <cell r="K34">
            <v>43704</v>
          </cell>
          <cell r="L34">
            <v>45015</v>
          </cell>
          <cell r="M34">
            <v>46365</v>
          </cell>
          <cell r="N34">
            <v>47756</v>
          </cell>
          <cell r="O34">
            <v>49189</v>
          </cell>
          <cell r="P34">
            <v>50664</v>
          </cell>
          <cell r="Q34">
            <v>52184</v>
          </cell>
          <cell r="R34">
            <v>53750</v>
          </cell>
          <cell r="S34">
            <v>55362</v>
          </cell>
          <cell r="T34">
            <v>57023</v>
          </cell>
          <cell r="U34">
            <v>58734</v>
          </cell>
          <cell r="V34">
            <v>60496</v>
          </cell>
          <cell r="W34">
            <v>62311</v>
          </cell>
          <cell r="BR34">
            <v>91</v>
          </cell>
          <cell r="BS34" t="str">
            <v xml:space="preserve">CAPITAL IMPRVMNTS </v>
          </cell>
          <cell r="BT34">
            <v>25686</v>
          </cell>
          <cell r="BU34">
            <v>26456</v>
          </cell>
          <cell r="BV34">
            <v>27250</v>
          </cell>
          <cell r="BW34">
            <v>28068</v>
          </cell>
          <cell r="BX34">
            <v>28910</v>
          </cell>
          <cell r="BY34">
            <v>29777</v>
          </cell>
          <cell r="BZ34">
            <v>30670</v>
          </cell>
          <cell r="CA34">
            <v>31590</v>
          </cell>
          <cell r="CB34">
            <v>32538</v>
          </cell>
          <cell r="CC34">
            <v>33514</v>
          </cell>
          <cell r="CD34">
            <v>34520</v>
          </cell>
          <cell r="CE34">
            <v>35555</v>
          </cell>
          <cell r="CF34">
            <v>36622</v>
          </cell>
          <cell r="CG34">
            <v>37721</v>
          </cell>
          <cell r="CH34">
            <v>38852</v>
          </cell>
          <cell r="CI34">
            <v>40018</v>
          </cell>
          <cell r="CJ34">
            <v>41218</v>
          </cell>
          <cell r="CK34">
            <v>42455</v>
          </cell>
          <cell r="CL34">
            <v>43728</v>
          </cell>
          <cell r="CM34">
            <v>45040</v>
          </cell>
        </row>
        <row r="35">
          <cell r="B35">
            <v>80</v>
          </cell>
          <cell r="C35" t="str">
            <v xml:space="preserve">MANAGEMENT FEE    </v>
          </cell>
          <cell r="D35">
            <v>126943</v>
          </cell>
          <cell r="E35">
            <v>129984</v>
          </cell>
          <cell r="F35">
            <v>131986</v>
          </cell>
          <cell r="G35">
            <v>134217</v>
          </cell>
          <cell r="H35">
            <v>137270</v>
          </cell>
          <cell r="I35">
            <v>140347</v>
          </cell>
          <cell r="J35">
            <v>143815</v>
          </cell>
          <cell r="K35">
            <v>146833</v>
          </cell>
          <cell r="L35">
            <v>150359</v>
          </cell>
          <cell r="M35">
            <v>156486</v>
          </cell>
          <cell r="N35">
            <v>160716</v>
          </cell>
          <cell r="O35">
            <v>164549</v>
          </cell>
          <cell r="P35">
            <v>168359</v>
          </cell>
          <cell r="Q35">
            <v>171830</v>
          </cell>
          <cell r="R35">
            <v>174981</v>
          </cell>
          <cell r="S35">
            <v>180016</v>
          </cell>
          <cell r="T35">
            <v>186246</v>
          </cell>
          <cell r="U35">
            <v>188123</v>
          </cell>
          <cell r="V35">
            <v>191124</v>
          </cell>
          <cell r="W35">
            <v>194877</v>
          </cell>
          <cell r="BR35">
            <v>95</v>
          </cell>
          <cell r="BS35" t="str">
            <v xml:space="preserve">ALTERATIONS       </v>
          </cell>
          <cell r="BT35">
            <v>17819</v>
          </cell>
          <cell r="BU35">
            <v>3183</v>
          </cell>
          <cell r="BV35">
            <v>0</v>
          </cell>
          <cell r="BW35">
            <v>4221</v>
          </cell>
          <cell r="BX35">
            <v>4076</v>
          </cell>
          <cell r="BY35">
            <v>23463</v>
          </cell>
          <cell r="BZ35">
            <v>15836</v>
          </cell>
          <cell r="CA35">
            <v>13550</v>
          </cell>
          <cell r="CB35">
            <v>4893</v>
          </cell>
          <cell r="CC35">
            <v>28611</v>
          </cell>
          <cell r="CD35">
            <v>27201</v>
          </cell>
          <cell r="CE35">
            <v>23120</v>
          </cell>
          <cell r="CF35">
            <v>7343</v>
          </cell>
          <cell r="CG35">
            <v>20338</v>
          </cell>
          <cell r="CH35">
            <v>33167</v>
          </cell>
          <cell r="CI35">
            <v>48863</v>
          </cell>
          <cell r="CJ35">
            <v>26803</v>
          </cell>
          <cell r="CK35">
            <v>8512</v>
          </cell>
          <cell r="CL35">
            <v>23578</v>
          </cell>
          <cell r="CM35">
            <v>40482</v>
          </cell>
        </row>
        <row r="36">
          <cell r="B36">
            <v>90</v>
          </cell>
          <cell r="C36" t="str">
            <v xml:space="preserve">COMMISSIONS       </v>
          </cell>
          <cell r="D36">
            <v>13009</v>
          </cell>
          <cell r="E36">
            <v>4774</v>
          </cell>
          <cell r="F36">
            <v>0</v>
          </cell>
          <cell r="G36">
            <v>6331</v>
          </cell>
          <cell r="H36">
            <v>6114</v>
          </cell>
          <cell r="I36">
            <v>35195</v>
          </cell>
          <cell r="J36">
            <v>23751</v>
          </cell>
          <cell r="K36">
            <v>20325</v>
          </cell>
          <cell r="L36">
            <v>7339</v>
          </cell>
          <cell r="M36">
            <v>42916</v>
          </cell>
          <cell r="N36">
            <v>40800</v>
          </cell>
          <cell r="O36">
            <v>34682</v>
          </cell>
          <cell r="P36">
            <v>11014</v>
          </cell>
          <cell r="Q36">
            <v>30508</v>
          </cell>
          <cell r="R36">
            <v>49750</v>
          </cell>
          <cell r="S36">
            <v>73295</v>
          </cell>
          <cell r="T36">
            <v>40204</v>
          </cell>
          <cell r="U36">
            <v>12768</v>
          </cell>
          <cell r="V36">
            <v>35367</v>
          </cell>
          <cell r="W36">
            <v>60722</v>
          </cell>
        </row>
        <row r="37">
          <cell r="B37">
            <v>91</v>
          </cell>
          <cell r="C37" t="str">
            <v xml:space="preserve">CAPITAL IMPRVMNTS </v>
          </cell>
          <cell r="D37">
            <v>25686</v>
          </cell>
          <cell r="E37">
            <v>26456</v>
          </cell>
          <cell r="F37">
            <v>27250</v>
          </cell>
          <cell r="G37">
            <v>28068</v>
          </cell>
          <cell r="H37">
            <v>28910</v>
          </cell>
          <cell r="I37">
            <v>29777</v>
          </cell>
          <cell r="J37">
            <v>30670</v>
          </cell>
          <cell r="K37">
            <v>31590</v>
          </cell>
          <cell r="L37">
            <v>32538</v>
          </cell>
          <cell r="M37">
            <v>33514</v>
          </cell>
          <cell r="N37">
            <v>34520</v>
          </cell>
          <cell r="O37">
            <v>35555</v>
          </cell>
          <cell r="P37">
            <v>36622</v>
          </cell>
          <cell r="Q37">
            <v>37721</v>
          </cell>
          <cell r="R37">
            <v>38852</v>
          </cell>
          <cell r="S37">
            <v>40018</v>
          </cell>
          <cell r="T37">
            <v>41218</v>
          </cell>
          <cell r="U37">
            <v>42455</v>
          </cell>
          <cell r="V37">
            <v>43728</v>
          </cell>
          <cell r="W37">
            <v>45040</v>
          </cell>
        </row>
        <row r="38">
          <cell r="B38">
            <v>95</v>
          </cell>
          <cell r="C38" t="str">
            <v xml:space="preserve">ALTERATIONS       </v>
          </cell>
          <cell r="D38">
            <v>17819</v>
          </cell>
          <cell r="E38">
            <v>3183</v>
          </cell>
          <cell r="F38">
            <v>0</v>
          </cell>
          <cell r="G38">
            <v>4221</v>
          </cell>
          <cell r="H38">
            <v>4076</v>
          </cell>
          <cell r="I38">
            <v>23463</v>
          </cell>
          <cell r="J38">
            <v>15836</v>
          </cell>
          <cell r="K38">
            <v>13550</v>
          </cell>
          <cell r="L38">
            <v>4893</v>
          </cell>
          <cell r="M38">
            <v>28611</v>
          </cell>
          <cell r="N38">
            <v>27201</v>
          </cell>
          <cell r="O38">
            <v>23120</v>
          </cell>
          <cell r="P38">
            <v>7343</v>
          </cell>
          <cell r="Q38">
            <v>20338</v>
          </cell>
          <cell r="R38">
            <v>33167</v>
          </cell>
          <cell r="S38">
            <v>48863</v>
          </cell>
          <cell r="T38">
            <v>26803</v>
          </cell>
          <cell r="U38">
            <v>8512</v>
          </cell>
          <cell r="V38">
            <v>23578</v>
          </cell>
          <cell r="W38">
            <v>40482</v>
          </cell>
        </row>
        <row r="54">
          <cell r="B54">
            <v>80</v>
          </cell>
          <cell r="C54" t="str">
            <v>Legal/Professional</v>
          </cell>
          <cell r="D54">
            <v>47500</v>
          </cell>
          <cell r="E54">
            <v>48925</v>
          </cell>
          <cell r="F54">
            <v>50393</v>
          </cell>
          <cell r="G54">
            <v>51905</v>
          </cell>
          <cell r="H54">
            <v>53462</v>
          </cell>
          <cell r="I54">
            <v>55066</v>
          </cell>
          <cell r="J54">
            <v>56717</v>
          </cell>
          <cell r="K54">
            <v>58419</v>
          </cell>
          <cell r="L54">
            <v>60172</v>
          </cell>
          <cell r="M54">
            <v>61977</v>
          </cell>
          <cell r="N54">
            <v>63836</v>
          </cell>
          <cell r="O54">
            <v>65751</v>
          </cell>
          <cell r="P54">
            <v>67724</v>
          </cell>
          <cell r="Q54">
            <v>69755</v>
          </cell>
          <cell r="R54">
            <v>71848</v>
          </cell>
          <cell r="S54">
            <v>74003</v>
          </cell>
          <cell r="T54">
            <v>76224</v>
          </cell>
          <cell r="U54">
            <v>78510</v>
          </cell>
          <cell r="V54">
            <v>80866</v>
          </cell>
          <cell r="W54">
            <v>83292</v>
          </cell>
        </row>
      </sheetData>
      <sheetData sheetId="24" refreshError="1"/>
      <sheetData sheetId="25" refreshError="1"/>
      <sheetData sheetId="26"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Op Sum (2)"/>
      <sheetName val="Op Sum"/>
      <sheetName val="Cashflow"/>
      <sheetName val="Development"/>
      <sheetName val="Charts"/>
      <sheetName val="Loan Am"/>
      <sheetName val="Closing Costs"/>
      <sheetName val="Assumptions"/>
      <sheetName val="Comparative"/>
      <sheetName val="Rent Comps"/>
      <sheetName val="Amenities Comps"/>
      <sheetName val="New Comp Adjust "/>
      <sheetName val="New Comp Adjust  (2)"/>
      <sheetName val="1 bed Comps"/>
      <sheetName val="2 Bed Comps"/>
      <sheetName val="Sale Comps"/>
      <sheetName val="RR"/>
      <sheetName val="Splits"/>
      <sheetName val="Rent Comp Adj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301&amp;401"/>
      <sheetName val="Cash Flow 301&amp;401"/>
      <sheetName val="Assumptions 301"/>
      <sheetName val="Cash Flow 301"/>
      <sheetName val="Assumptions 401"/>
      <sheetName val="Cash Flow 401"/>
      <sheetName val="301 &amp; 401 Expenses"/>
      <sheetName val="301 Expenses"/>
      <sheetName val="401 Expenses"/>
      <sheetName val="Non Reimbursable"/>
      <sheetName val="ARGUS LX"/>
      <sheetName val="LeaseExp "/>
      <sheetName val="EOP"/>
      <sheetName val="Major Tenants"/>
      <sheetName val="Tenant Type"/>
      <sheetName val="Capital"/>
      <sheetName val="mtg"/>
      <sheetName val="For Stacks"/>
      <sheetName val="Leasing Activ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justs"/>
      <sheetName val="explanations"/>
      <sheetName val="previous ve"/>
      <sheetName val="estimate"/>
      <sheetName val="bldg matrix"/>
      <sheetName val="windows"/>
      <sheetName val="floorin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ash Flow &amp; Value Summary"/>
      <sheetName val="RENT"/>
      <sheetName val="DETAIL"/>
      <sheetName val="SDpool"/>
      <sheetName val="Create Sheets Form"/>
      <sheetName val="ROI"/>
      <sheetName val="Income Statement"/>
      <sheetName val="Header"/>
      <sheetName val="Assume"/>
      <sheetName val="Model"/>
      <sheetName val="Summary"/>
      <sheetName val="Owens &amp; Minor P&amp;L Analysis"/>
      <sheetName val="Budget"/>
      <sheetName val="Cash_Flow_&amp;_Value_Summary"/>
      <sheetName val="Create_Sheets_Form"/>
      <sheetName val="Income_Statement"/>
      <sheetName val="Owens_&amp;_Minor_P&amp;L_Analysis"/>
      <sheetName val="Change Order Log"/>
      <sheetName val="TABLE"/>
      <sheetName val="Staffing"/>
      <sheetName val="Multifamily Income"/>
      <sheetName val="Returns"/>
      <sheetName val="Inputs"/>
      <sheetName val="SPG"/>
      <sheetName val="SF"/>
      <sheetName val="Sheet1"/>
      <sheetName val="Dev. Assumptions"/>
      <sheetName val="Sum"/>
      <sheetName val="CAMEXCESS"/>
      <sheetName val="INSEXCESS"/>
      <sheetName val="TAXEXCESS"/>
      <sheetName val="Template"/>
      <sheetName val="1997"/>
      <sheetName val="Valuation Import Summa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g"/>
      <sheetName val="Kennzahlen_Division"/>
      <sheetName val="GuV_GKV_Division"/>
      <sheetName val="GuV_GKV_Segmente"/>
      <sheetName val="GuV_GKV_Division_Budget"/>
      <sheetName val="GuV_UKV_Division"/>
      <sheetName val="GuV_UKV_Segmente"/>
      <sheetName val="GuV_UKV_Division_Budget"/>
      <sheetName val="Bilanz_Division"/>
      <sheetName val="Bilanz_Segmente"/>
      <sheetName val="Bilanz_Division_Budget"/>
      <sheetName val="FCF_Division"/>
      <sheetName val="FCF_Segmente"/>
      <sheetName val="FCF_Division_Budget"/>
      <sheetName val="EVA_Division"/>
      <sheetName val="EVA_Segmente"/>
      <sheetName val="EVA_Division_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g"/>
      <sheetName val="Kennzahlen_Division"/>
      <sheetName val="GuV_GKV_Division"/>
      <sheetName val="GuV_GKV_Segmente"/>
      <sheetName val="GuV_GKV_Division_Budget"/>
      <sheetName val="GuV_UKV_Division"/>
      <sheetName val="GuV_UKV_Segmente"/>
      <sheetName val="GuV_UKV_Division_Budget"/>
      <sheetName val="Bilanz_Division"/>
      <sheetName val="Bilanz_Segmente"/>
      <sheetName val="Bilanz_Division_Budget"/>
      <sheetName val="FCF_Division"/>
      <sheetName val="FCF_Segmente"/>
      <sheetName val="FCF_Division_Budget"/>
      <sheetName val="EVA_Division"/>
      <sheetName val="EVA_Segmente"/>
      <sheetName val="EVA_Division_Budg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_x0000__x0000__x0000__x0000_鿴"/>
      <sheetName val="**00"/>
      <sheetName val="**02"/>
      <sheetName val="Budget Input"/>
      <sheetName val="Actual Financial Input"/>
      <sheetName val="Reprojection Input"/>
      <sheetName val="Weekly Input"/>
      <sheetName val="Reprojection Report PRINT"/>
      <sheetName val="Operating Report PRINT #1"/>
      <sheetName val="Financial Report PRINT #2"/>
      <sheetName val="Variance Input &amp; PRINT #3"/>
      <sheetName val="Prudential Report"/>
      <sheetName val="INTERIM Reprojection Input"/>
      <sheetName val="QTRLY Reprojection"/>
      <sheetName val="Bud"/>
      <sheetName val="All costs"/>
      <sheetName val="Roll-up Summary"/>
      <sheetName val="EXPENSE ROLLUP"/>
      <sheetName val="Office Equip. 83-58-010"/>
      <sheetName val="Office Supp. 83-58-015"/>
      <sheetName val="Adver. 83-58-020"/>
      <sheetName val="Mktg.  83-58-025"/>
      <sheetName val="Mnt. Supplies 83-58-030"/>
      <sheetName val="Nnt Equip. 83-58-035"/>
      <sheetName val="Leasing Trailer 83-58-040"/>
      <sheetName val="Pyrl 83-58-045"/>
      <sheetName val="Mgmt. Fee83-58-050"/>
      <sheetName val="General Inputs"/>
      <sheetName val="97 Budget Blank"/>
    </sheetNames>
    <sheetDataSet>
      <sheetData sheetId="0" refreshError="1">
        <row r="1">
          <cell r="O1" t="str">
            <v xml:space="preserve">  No. of Units:</v>
          </cell>
          <cell r="P1">
            <v>0</v>
          </cell>
        </row>
        <row r="2">
          <cell r="O2" t="str">
            <v>Rentable SQFT:</v>
          </cell>
          <cell r="P2">
            <v>0</v>
          </cell>
        </row>
        <row r="3">
          <cell r="R3">
            <v>1997</v>
          </cell>
        </row>
        <row r="4">
          <cell r="E4">
            <v>35431</v>
          </cell>
          <cell r="F4">
            <v>35462</v>
          </cell>
          <cell r="G4">
            <v>35490</v>
          </cell>
          <cell r="H4">
            <v>35521</v>
          </cell>
          <cell r="I4">
            <v>35551</v>
          </cell>
          <cell r="J4">
            <v>35582</v>
          </cell>
          <cell r="K4">
            <v>35612</v>
          </cell>
          <cell r="L4">
            <v>35643</v>
          </cell>
          <cell r="M4">
            <v>35674</v>
          </cell>
          <cell r="N4">
            <v>35704</v>
          </cell>
          <cell r="O4">
            <v>35735</v>
          </cell>
          <cell r="P4">
            <v>35765</v>
          </cell>
          <cell r="R4" t="str">
            <v>Budgeted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cancy Analysis"/>
      <sheetName val="Lease-Up"/>
      <sheetName val="Lease-Up (2)"/>
      <sheetName val="Apt. Group Expenses"/>
      <sheetName val="Payroll"/>
      <sheetName val="Water &amp; Sewer"/>
      <sheetName val="Taxes"/>
      <sheetName val="Operating Assumptions"/>
      <sheetName val="Operating Assumptions (2)"/>
      <sheetName val="Effective Rent Split Out"/>
      <sheetName val="Effective Rent"/>
      <sheetName val="Unit Mix"/>
      <sheetName val="Financial Assumptions"/>
      <sheetName val="Cash Flow"/>
      <sheetName val="5 Year CF"/>
      <sheetName val="Brochure Materials"/>
      <sheetName val="Amort-ARGUS Debt #1"/>
      <sheetName val="Amort-ARGUS Debt #2"/>
      <sheetName val="Amort-New Debt"/>
      <sheetName val="Unlev Return Calc"/>
      <sheetName val="Lev Return Calc"/>
      <sheetName val="Assump-New Debt"/>
      <sheetName val="CF-New 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ire"/>
      <sheetName val="rentroll"/>
    </sheetNames>
    <sheetDataSet>
      <sheetData sheetId="0" refreshError="1"/>
      <sheetData sheetId="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Per Month - P1 (old)"/>
      <sheetName val="riverbend"/>
      <sheetName val="PARKING"/>
      <sheetName val="Operating"/>
      <sheetName val="Construction - High"/>
      <sheetName val="Construction"/>
      <sheetName val="recap"/>
      <sheetName val="Summary"/>
      <sheetName val="1st Stabilized Year"/>
      <sheetName val="Interest"/>
      <sheetName val="Uni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vAcq Sum"/>
      <sheetName val="Geo Summ"/>
      <sheetName val="Memo Fin Sum"/>
      <sheetName val="Summary"/>
      <sheetName val="NEWCO.ROLLUP"/>
      <sheetName val="BalanceSheet"/>
      <sheetName val="LeverageAnalysis"/>
      <sheetName val="Sheet1"/>
      <sheetName val="Static Valuation"/>
      <sheetName val="RecourseDebtPOST"/>
      <sheetName val="RecourseDebtPRE"/>
      <sheetName val="JV.WATERFALL"/>
      <sheetName val="MGMTCO"/>
      <sheetName val="OWNED"/>
      <sheetName val="BUYOUT"/>
      <sheetName val="ID.ACQ"/>
      <sheetName val="ID.DEV"/>
      <sheetName val="FUTURE.ACQ"/>
      <sheetName val="FUTURE.DEV"/>
      <sheetName val="ACQ01"/>
      <sheetName val="ACQ02"/>
      <sheetName val="ACQ03"/>
      <sheetName val="ACQ04"/>
      <sheetName val="DEV01"/>
      <sheetName val="DEV02"/>
      <sheetName val="DEV03"/>
      <sheetName val="DEV04"/>
      <sheetName val="DEV05"/>
      <sheetName val="CapX"/>
      <sheetName val="CapX2001"/>
      <sheetName val="CapX-OLD"/>
      <sheetName val="NOTES"/>
      <sheetName val="ListBuilder"/>
      <sheetName val="Data Validation"/>
      <sheetName val="Retail Assumptions"/>
      <sheetName val="DevAcq_Sum"/>
      <sheetName val="Geo_Summ"/>
      <sheetName val="Memo_Fin_Sum"/>
      <sheetName val="NEWCO_ROLLUP"/>
      <sheetName val="Static_Valuation"/>
      <sheetName val="JV_WATERFALL"/>
      <sheetName val="ID_ACQ"/>
      <sheetName val="ID_DEV"/>
      <sheetName val="FUTURE_ACQ"/>
      <sheetName val="FUTURE_DEV"/>
      <sheetName val="ValueList_Helper"/>
      <sheetName val="ValueList_Helper_1"/>
      <sheetName val="ValueList_Helper_2"/>
      <sheetName val="ValueList_Helper_3"/>
      <sheetName val="ValueList_Helper_4"/>
      <sheetName val="ValueList_Helper_5"/>
      <sheetName val="ValueList_Helper_6"/>
      <sheetName val="ValueList_Helper_7"/>
      <sheetName val="ValueList_Helper_8"/>
      <sheetName val="ValueList_Helper_9"/>
      <sheetName val="ValueList_Helper_10"/>
      <sheetName val="ValueList_Helper_11"/>
      <sheetName val="ValueList_Helper_12"/>
      <sheetName val="ValueList_Helper_13"/>
      <sheetName val="ValueList_Helper_14"/>
      <sheetName val="ValueList_Helper_15"/>
      <sheetName val="ValueList_Helper_16"/>
      <sheetName val="9_Value Matrix"/>
      <sheetName val="10_Vacancy Detail"/>
      <sheetName val="2_Assumptions"/>
      <sheetName val="4_Cash Flow"/>
      <sheetName val="18_ALease-up Schedule"/>
      <sheetName val="Inputs"/>
      <sheetName val="Wayne15"/>
      <sheetName val="TX"/>
      <sheetName val="Assumptions"/>
      <sheetName val="Raintree Pro Forma"/>
      <sheetName val="CF Input"/>
      <sheetName val="Template"/>
      <sheetName val="Forest "/>
      <sheetName val="Sugar I"/>
      <sheetName val="Sugar II"/>
      <sheetName val="DevAcq_Sum1"/>
      <sheetName val="Geo_Summ1"/>
      <sheetName val="Memo_Fin_Sum1"/>
      <sheetName val="NEWCO_ROLLUP1"/>
      <sheetName val="Static_Valuation1"/>
      <sheetName val="JV_WATERFALL1"/>
      <sheetName val="ID_ACQ1"/>
      <sheetName val="ID_DEV1"/>
      <sheetName val="FUTURE_ACQ1"/>
      <sheetName val="FUTURE_DEV1"/>
      <sheetName val="Data_Validation"/>
      <sheetName val="Retail_Assumptions"/>
      <sheetName val="9_Value_Matrix"/>
      <sheetName val="10_Vacancy_Detail"/>
      <sheetName val="4_Cash_Flow"/>
      <sheetName val="18_ALease-up_Schedule"/>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gabenblatt InvPhase"/>
      <sheetName val="Vorgabenblatt BetriPhase"/>
      <sheetName val="GrESt"/>
      <sheetName val="Vergütung"/>
      <sheetName val="Steuer"/>
      <sheetName val="MHMV Prospekt FG"/>
      <sheetName val="MHMV Objektges"/>
      <sheetName val="MHMV Gesamt"/>
      <sheetName val="Zwifi Fonds KG"/>
      <sheetName val="20 Jahre Fonds KG"/>
      <sheetName val="Diagramm1"/>
      <sheetName val="FP-Fonds KG"/>
      <sheetName val="Planbilanz FG "/>
      <sheetName val="GKQ"/>
      <sheetName val="GKQ (2)"/>
      <sheetName val="MiFiD II"/>
      <sheetName val="Zwifin Obj. 1"/>
      <sheetName val="20 Jahre Obj 1"/>
      <sheetName val="Diagramm2"/>
      <sheetName val="FP-OG 1"/>
      <sheetName val="Planbilanz OG 1"/>
      <sheetName val="Zwifin Obj. 2"/>
      <sheetName val="20 Jahre Obj 2"/>
      <sheetName val="FP-OG 2"/>
      <sheetName val="Planbilanz OG 2"/>
      <sheetName val="Zwifin Obj. 3"/>
      <sheetName val="20 Jahre Obj 3"/>
      <sheetName val="FP-OG 3"/>
      <sheetName val="Planbilanz OG 3"/>
      <sheetName val="Zwifin Obj. 4"/>
      <sheetName val="20 Jahre Obj 4"/>
      <sheetName val="Diagramm3"/>
      <sheetName val="FP-OG 4"/>
      <sheetName val="Planbilanz OG 4"/>
      <sheetName val="Zwifin Obj. 5"/>
      <sheetName val="20 Jahre Obj 5"/>
      <sheetName val="Diagramm4"/>
      <sheetName val="FP-OG 5"/>
      <sheetName val="Planbilanz OG 5"/>
      <sheetName val="Zwifin Obj. 6"/>
      <sheetName val="20 Jahre Obj 6"/>
      <sheetName val="Diagramm5"/>
      <sheetName val="FP-OG 6"/>
      <sheetName val="Planbilanz OG 6"/>
      <sheetName val="MHMV m²"/>
      <sheetName val="Veräußerungsergebnis"/>
      <sheetName val="Renditeberechnung B1"/>
      <sheetName val="Renditeberechnung TS"/>
      <sheetName val="Planrechnung B1"/>
      <sheetName val="KFR 44%"/>
      <sheetName val="Inflation"/>
      <sheetName val="Vorsteuerschlüssel"/>
      <sheetName val="Abschreibung"/>
      <sheetName val="Gesamtübersicht Darlehen"/>
      <sheetName val="summen"/>
      <sheetName val="monatssummen"/>
      <sheetName val="restvaluten"/>
      <sheetName val="konditionen"/>
      <sheetName val="tilg-1-EUR"/>
      <sheetName val="tilg-2-EUR"/>
      <sheetName val="tilg-3-EUR"/>
      <sheetName val="tilg-4-EUR"/>
      <sheetName val="tilg-5-EUR"/>
      <sheetName val="tilg-6-EUR"/>
      <sheetName val="Gesamtübersicht Mieten"/>
      <sheetName val=" Objekt 1 Büro"/>
      <sheetName val="Kalk. Objekt 1 Büro"/>
      <sheetName val="Objekt 2 Büro"/>
      <sheetName val="Kalk. Objekt 2 Büro"/>
      <sheetName val="Objekt 3 Büro"/>
      <sheetName val="Kalk. Objekt 3 Büro"/>
      <sheetName val="Objekt 1 Handel"/>
      <sheetName val="Kalk. Objekt 1 Handel"/>
      <sheetName val="Objekt 2 Handel"/>
      <sheetName val="Kalk.Objekt 2 Handel"/>
      <sheetName val="Objekt Handel 3"/>
      <sheetName val="Kalk. Handel 3"/>
      <sheetName val="Diagrammzahlen Ges'n"/>
    </sheetNames>
    <sheetDataSet>
      <sheetData sheetId="0"/>
      <sheetData sheetId="1">
        <row r="3">
          <cell r="B3">
            <v>43070</v>
          </cell>
        </row>
        <row r="7">
          <cell r="A7" t="str">
            <v>Erst-Investition (Büro) Langenfeld</v>
          </cell>
          <cell r="B7">
            <v>7444860</v>
          </cell>
          <cell r="C7">
            <v>615420</v>
          </cell>
        </row>
        <row r="8">
          <cell r="A8" t="str">
            <v>Zweit-Investition (Büro)</v>
          </cell>
          <cell r="B8">
            <v>0</v>
          </cell>
          <cell r="C8">
            <v>0</v>
          </cell>
        </row>
        <row r="9">
          <cell r="A9" t="str">
            <v xml:space="preserve">Dritt-Investition (Büro) </v>
          </cell>
          <cell r="B9">
            <v>0</v>
          </cell>
          <cell r="C9">
            <v>0</v>
          </cell>
        </row>
        <row r="10">
          <cell r="A10" t="str">
            <v>Viert-Investition (Handel) Blankenheim</v>
          </cell>
          <cell r="B10">
            <v>12198906.859999999</v>
          </cell>
          <cell r="C10">
            <v>719699.52</v>
          </cell>
        </row>
        <row r="11">
          <cell r="A11" t="str">
            <v>Fünft-Investition (Handel)</v>
          </cell>
          <cell r="B11">
            <v>0</v>
          </cell>
          <cell r="C11">
            <v>0</v>
          </cell>
        </row>
        <row r="12">
          <cell r="A12" t="str">
            <v>Sechst-Investition (Handel)</v>
          </cell>
          <cell r="B12">
            <v>0</v>
          </cell>
          <cell r="C12">
            <v>0</v>
          </cell>
        </row>
        <row r="23">
          <cell r="B23">
            <v>1.6500000000000001E-2</v>
          </cell>
          <cell r="C23">
            <v>2.5000000000000001E-2</v>
          </cell>
        </row>
        <row r="30">
          <cell r="C30">
            <v>2.5000000000000001E-2</v>
          </cell>
        </row>
        <row r="31">
          <cell r="B31">
            <v>3.5000000000000003E-2</v>
          </cell>
        </row>
      </sheetData>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row r="9">
          <cell r="B9">
            <v>4772</v>
          </cell>
          <cell r="G9">
            <v>0</v>
          </cell>
        </row>
        <row r="10">
          <cell r="B10">
            <v>0</v>
          </cell>
          <cell r="G10">
            <v>1</v>
          </cell>
        </row>
        <row r="11">
          <cell r="B11">
            <v>0</v>
          </cell>
          <cell r="G11">
            <v>1</v>
          </cell>
        </row>
        <row r="12">
          <cell r="B12">
            <v>5859.28</v>
          </cell>
          <cell r="G12">
            <v>0</v>
          </cell>
        </row>
        <row r="13">
          <cell r="B13">
            <v>0</v>
          </cell>
          <cell r="G13">
            <v>1</v>
          </cell>
        </row>
        <row r="14">
          <cell r="B14">
            <v>0</v>
          </cell>
          <cell r="G14">
            <v>1</v>
          </cell>
        </row>
        <row r="16">
          <cell r="G16">
            <v>0</v>
          </cell>
        </row>
        <row r="19">
          <cell r="B19">
            <v>0.19</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dstruktur (2)"/>
      <sheetName val="Fondstruktur"/>
      <sheetName val="Vergütung"/>
      <sheetName val="Kapitalstruktur"/>
      <sheetName val="Aussch-Liqui-Inflation"/>
      <sheetName val="Vorgabenblatt"/>
      <sheetName val="Zwifi-Berechnung"/>
      <sheetName val="20 Jahre"/>
      <sheetName val="FP-Fondsgesellschaft"/>
      <sheetName val="FP-Objektgesellschaft"/>
      <sheetName val="Planbilanz OG"/>
      <sheetName val="Planbilanz FG neu"/>
      <sheetName val="Planbilanz FG"/>
      <sheetName val="Cash-Flow FG"/>
      <sheetName val="MHMV Prospekt FG"/>
      <sheetName val="MHMV Prospekt FG Vorprospekt"/>
      <sheetName val="Aussch_Steuern"/>
      <sheetName val="Zahlungsverlauf "/>
      <sheetName val="Platzierungsverlauf"/>
      <sheetName val="Jahr 2012"/>
      <sheetName val="Jahr 2013"/>
      <sheetName val="Jahr 2014"/>
      <sheetName val="Aufbau Zwifi+ Fondskap."/>
      <sheetName val="Bel.Ausl.KP"/>
      <sheetName val="Darl.Val. - Fondskap."/>
      <sheetName val="Liqui - Thes.- Aussch"/>
      <sheetName val="Aufbau Kapitalvarianten"/>
      <sheetName val="Kapitalstruktur in %"/>
      <sheetName val="Struktur stille in %"/>
      <sheetName val="Diagrammzahlen"/>
      <sheetName val="Leverage"/>
      <sheetName val="Investitionsplan"/>
      <sheetName val="Steuer"/>
      <sheetName val="MHMV Ges.vert."/>
      <sheetName val="MHMV Prosp"/>
      <sheetName val="MHMV Prospekt"/>
      <sheetName val="InvPlan"/>
      <sheetName val="MHMV m²"/>
      <sheetName val="GrESt"/>
      <sheetName val="FP Gesamt Prospekt NEU"/>
      <sheetName val="FP Gesamt Prospekt"/>
      <sheetName val="FP Vorprospekt"/>
      <sheetName val="Inflation"/>
      <sheetName val="Vorsteuerschlüssel"/>
      <sheetName val="Abschreibung"/>
      <sheetName val="Gesamtübersicht Darlehen"/>
      <sheetName val="Gesamtübersicht Mieten"/>
      <sheetName val="Objekt  1 Berlin"/>
      <sheetName val="Kalkulation Obj 1 Berlin"/>
      <sheetName val="Objekt 2 Bingen"/>
      <sheetName val="Kalk. Objekt 2 Bingen"/>
      <sheetName val="Objekt 3 Hemau"/>
      <sheetName val="Kalk. Objekt 3 Hemau"/>
      <sheetName val="Objekt 4 Königsw"/>
      <sheetName val="Kalk. Objekt 4 Königsw"/>
      <sheetName val="Objekt 5 St. Augustin"/>
      <sheetName val="Kalk.Objekt 5 St. Augustin"/>
      <sheetName val="Annahmen Obj. Calw"/>
      <sheetName val="Kalkulation Obj. Calw"/>
      <sheetName val="Annahmen Obj. 2. Miesbach"/>
      <sheetName val="Kalkulation Obj. 2. Miesbach"/>
      <sheetName val="nnnnnnnnn"/>
      <sheetName val="----------"/>
      <sheetName val="....................."/>
      <sheetName val="Veräußerungsergebnis"/>
      <sheetName val="RenditeberechnungV1a"/>
      <sheetName val="Planrechnung B1"/>
      <sheetName val="KFR StB 3 J"/>
      <sheetName val="KFR 44%_B1"/>
      <sheetName val="KFR44% B2"/>
      <sheetName val="KFR44% B3"/>
      <sheetName val="KFR 37 % B1"/>
      <sheetName val="KFR 37 % B3"/>
      <sheetName val="Renditeberechnung B2"/>
      <sheetName val="Planrechnung B2"/>
      <sheetName val="Annahmen Objekt 3"/>
      <sheetName val="(20 Jahre - Prospekt)"/>
      <sheetName val="(Vermietungsstruktur)"/>
      <sheetName val="konditionen"/>
      <sheetName val="tilg-1-EUR"/>
      <sheetName val="tilg-1-SFR"/>
      <sheetName val="tilg-1-yen"/>
      <sheetName val="tilg-2-EUR"/>
      <sheetName val="tilg-2-SFR"/>
      <sheetName val="tilg-2-yen"/>
      <sheetName val="tilg-3-EUR"/>
      <sheetName val="tilg-3-SFR"/>
      <sheetName val="tilg-3-yen"/>
      <sheetName val="tilg-4-EUR"/>
      <sheetName val="tilg-4-SFR"/>
      <sheetName val="tilg-4-yen"/>
      <sheetName val="tilg-5-EUR"/>
      <sheetName val="tilg-5-SFR"/>
      <sheetName val="tilg-5-yen"/>
      <sheetName val="tilg-6-EUR"/>
      <sheetName val="tilg-6-SFR"/>
      <sheetName val="tilg-6-yen"/>
      <sheetName val="tilg-7-EUR"/>
      <sheetName val="tilg-7-SFR "/>
      <sheetName val="tilg-7-yen "/>
      <sheetName val="tilg-8-EUR"/>
      <sheetName val="tilg-8-SFR"/>
      <sheetName val="tilg-8-yen"/>
      <sheetName val="tilg-9-EUR"/>
      <sheetName val="tilg-9-SFR"/>
      <sheetName val="tilg-9-yen "/>
      <sheetName val="tilg-10-EUR "/>
      <sheetName val="tilg-10-SFR "/>
      <sheetName val="tilg-10-yen"/>
      <sheetName val="summen"/>
      <sheetName val="monatssummen"/>
      <sheetName val="restvalu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MktRent"/>
      <sheetName val="Rent From Improvements"/>
      <sheetName val="OccData"/>
      <sheetName val="LeaseUp"/>
      <sheetName val="Discounts"/>
      <sheetName val="LossToLease"/>
      <sheetName val="BadDebt"/>
      <sheetName val="NonRev"/>
      <sheetName val="OthInc"/>
      <sheetName val="Pers"/>
      <sheetName val="Con"/>
      <sheetName val="Util"/>
      <sheetName val="MR"/>
      <sheetName val="RM"/>
      <sheetName val="Mktg"/>
      <sheetName val="Adm"/>
      <sheetName val="OthExp"/>
    </sheetNames>
    <sheetDataSet>
      <sheetData sheetId="0" refreshError="1"/>
      <sheetData sheetId="1">
        <row r="108">
          <cell r="D108">
            <v>356930</v>
          </cell>
          <cell r="E108">
            <v>356930</v>
          </cell>
          <cell r="F108">
            <v>360330</v>
          </cell>
          <cell r="G108">
            <v>377330</v>
          </cell>
          <cell r="H108">
            <v>379030</v>
          </cell>
          <cell r="I108">
            <v>385830</v>
          </cell>
          <cell r="J108">
            <v>387530</v>
          </cell>
          <cell r="K108">
            <v>389230</v>
          </cell>
          <cell r="L108">
            <v>390930</v>
          </cell>
          <cell r="M108">
            <v>397730</v>
          </cell>
          <cell r="N108">
            <v>399430</v>
          </cell>
          <cell r="O108">
            <v>401130</v>
          </cell>
        </row>
      </sheetData>
      <sheetData sheetId="2" refreshError="1"/>
      <sheetData sheetId="3">
        <row r="8">
          <cell r="F8">
            <v>8</v>
          </cell>
          <cell r="H8">
            <v>19</v>
          </cell>
          <cell r="I8">
            <v>15</v>
          </cell>
        </row>
        <row r="9">
          <cell r="F9">
            <v>8</v>
          </cell>
          <cell r="H9">
            <v>21</v>
          </cell>
          <cell r="I9">
            <v>15</v>
          </cell>
        </row>
        <row r="10">
          <cell r="F10">
            <v>8</v>
          </cell>
          <cell r="H10">
            <v>20</v>
          </cell>
          <cell r="I10">
            <v>25</v>
          </cell>
        </row>
        <row r="11">
          <cell r="F11">
            <v>8</v>
          </cell>
          <cell r="H11">
            <v>22</v>
          </cell>
          <cell r="I11">
            <v>30</v>
          </cell>
        </row>
        <row r="12">
          <cell r="F12">
            <v>8</v>
          </cell>
          <cell r="H12">
            <v>22</v>
          </cell>
          <cell r="I12">
            <v>27</v>
          </cell>
        </row>
        <row r="13">
          <cell r="F13">
            <v>8</v>
          </cell>
          <cell r="H13">
            <v>22</v>
          </cell>
          <cell r="I13">
            <v>18</v>
          </cell>
        </row>
        <row r="14">
          <cell r="F14">
            <v>8</v>
          </cell>
          <cell r="H14">
            <v>22</v>
          </cell>
          <cell r="I14">
            <v>22</v>
          </cell>
        </row>
        <row r="15">
          <cell r="F15">
            <v>8</v>
          </cell>
          <cell r="H15">
            <v>21</v>
          </cell>
          <cell r="I15">
            <v>22</v>
          </cell>
        </row>
        <row r="16">
          <cell r="F16">
            <v>8</v>
          </cell>
          <cell r="H16">
            <v>20</v>
          </cell>
          <cell r="I16">
            <v>19</v>
          </cell>
        </row>
        <row r="17">
          <cell r="F17">
            <v>8</v>
          </cell>
          <cell r="H17">
            <v>20</v>
          </cell>
          <cell r="I17">
            <v>21</v>
          </cell>
        </row>
        <row r="18">
          <cell r="F18">
            <v>8</v>
          </cell>
          <cell r="H18">
            <v>20</v>
          </cell>
          <cell r="I18">
            <v>21</v>
          </cell>
        </row>
        <row r="19">
          <cell r="F19">
            <v>8</v>
          </cell>
          <cell r="H19">
            <v>19</v>
          </cell>
          <cell r="I19">
            <v>18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ahmen"/>
      <sheetName val="Gesellschaftsebenen"/>
      <sheetName val="Investition und Struktur"/>
      <sheetName val="Prognoserechnung"/>
      <sheetName val="Darlehen"/>
      <sheetName val="Exit-Besteuerung"/>
      <sheetName val="Besteuerung laufend"/>
      <sheetName val="Berechnung Zahlungsströme"/>
      <sheetName val="Objektebene"/>
      <sheetName val="Tabelle1"/>
      <sheetName val="Wirtschaftlichkeit"/>
    </sheetNames>
    <sheetDataSet>
      <sheetData sheetId="0">
        <row r="6">
          <cell r="F6">
            <v>2026</v>
          </cell>
        </row>
        <row r="7">
          <cell r="F7">
            <v>42736</v>
          </cell>
        </row>
        <row r="8">
          <cell r="F8">
            <v>42917</v>
          </cell>
        </row>
        <row r="10">
          <cell r="F10">
            <v>12</v>
          </cell>
        </row>
      </sheetData>
      <sheetData sheetId="1"/>
      <sheetData sheetId="2">
        <row r="19">
          <cell r="F19">
            <v>415114000</v>
          </cell>
        </row>
        <row r="122">
          <cell r="G122">
            <v>251733801.60880828</v>
          </cell>
        </row>
      </sheetData>
      <sheetData sheetId="3">
        <row r="8">
          <cell r="F8">
            <v>2017</v>
          </cell>
        </row>
      </sheetData>
      <sheetData sheetId="4"/>
      <sheetData sheetId="5"/>
      <sheetData sheetId="6"/>
      <sheetData sheetId="7"/>
      <sheetData sheetId="8">
        <row r="45">
          <cell r="D45">
            <v>3.0594005502103038E-3</v>
          </cell>
        </row>
      </sheetData>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Questions"/>
      <sheetName val="TT Input"/>
      <sheetName val="Summary"/>
      <sheetName val="Exp Graph"/>
      <sheetName val="Lease Language Summary"/>
      <sheetName val="TT Breakdown"/>
      <sheetName val="Rent Roll"/>
      <sheetName val="Cash Flow"/>
      <sheetName val="Loan Abstract"/>
      <sheetName val="Tenant Roster"/>
      <sheetName val="UW Checklist"/>
      <sheetName val="NOT USED"/>
      <sheetName val="MLA INPUT NOT USED"/>
      <sheetName val="Financial Summary NOT USED"/>
    </sheetNames>
    <sheetDataSet>
      <sheetData sheetId="0"/>
      <sheetData sheetId="1">
        <row r="8">
          <cell r="A8" t="str">
            <v>Suite</v>
          </cell>
          <cell r="B8" t="str">
            <v>Tenant Name</v>
          </cell>
          <cell r="C8" t="str">
            <v>SF</v>
          </cell>
          <cell r="D8" t="str">
            <v>Begin Date</v>
          </cell>
          <cell r="E8" t="str">
            <v>End Date</v>
          </cell>
          <cell r="F8" t="str">
            <v>Remaining Term</v>
          </cell>
          <cell r="G8" t="str">
            <v>EXP</v>
          </cell>
          <cell r="H8" t="str">
            <v>MLA</v>
          </cell>
          <cell r="I8" t="str">
            <v>CAM Pool</v>
          </cell>
          <cell r="J8" t="str">
            <v>Anc/Nat/Loc/Vac/Dark</v>
          </cell>
          <cell r="K8" t="str">
            <v>Credit</v>
          </cell>
          <cell r="L8" t="str">
            <v>Rent</v>
          </cell>
          <cell r="M8" t="str">
            <v>Options</v>
          </cell>
        </row>
        <row r="9">
          <cell r="A9">
            <v>1</v>
          </cell>
          <cell r="B9" t="str">
            <v xml:space="preserve">Giant Eagle              </v>
          </cell>
          <cell r="C9">
            <v>66044</v>
          </cell>
          <cell r="D9">
            <v>34596</v>
          </cell>
          <cell r="E9">
            <v>43708</v>
          </cell>
          <cell r="F9">
            <v>128.02191780821917</v>
          </cell>
          <cell r="G9" t="str">
            <v>Thereafter</v>
          </cell>
          <cell r="H9" t="str">
            <v>None</v>
          </cell>
          <cell r="I9" t="str">
            <v>NNN+15%-Util</v>
          </cell>
          <cell r="J9" t="str">
            <v>Anchor</v>
          </cell>
          <cell r="L9">
            <v>9.64</v>
          </cell>
          <cell r="M9" t="str">
            <v>Four, 5-year</v>
          </cell>
        </row>
        <row r="10">
          <cell r="A10">
            <v>2</v>
          </cell>
          <cell r="B10" t="str">
            <v>Available</v>
          </cell>
          <cell r="C10">
            <v>21865</v>
          </cell>
          <cell r="D10">
            <v>36067</v>
          </cell>
          <cell r="E10">
            <v>39721</v>
          </cell>
          <cell r="F10" t="str">
            <v>N/A</v>
          </cell>
          <cell r="G10" t="str">
            <v>Available</v>
          </cell>
          <cell r="H10" t="str">
            <v>Suite 2-3 ($10)</v>
          </cell>
          <cell r="I10" t="str">
            <v>NNN+MF+15%w/Ins</v>
          </cell>
          <cell r="J10" t="str">
            <v>Available</v>
          </cell>
          <cell r="L10">
            <v>14</v>
          </cell>
          <cell r="M10" t="str">
            <v>Two, 5-year</v>
          </cell>
        </row>
        <row r="11">
          <cell r="A11">
            <v>3</v>
          </cell>
          <cell r="B11" t="str">
            <v xml:space="preserve">Berg's Baby and Teen     </v>
          </cell>
          <cell r="C11">
            <v>13400</v>
          </cell>
          <cell r="D11">
            <v>36640</v>
          </cell>
          <cell r="E11">
            <v>41029</v>
          </cell>
          <cell r="F11">
            <v>39.945205479452056</v>
          </cell>
          <cell r="G11">
            <v>2012</v>
          </cell>
          <cell r="H11" t="str">
            <v>Suite 2-3 ($10)</v>
          </cell>
          <cell r="I11" t="str">
            <v>OPS&lt;26,800</v>
          </cell>
          <cell r="J11" t="str">
            <v>Local</v>
          </cell>
          <cell r="L11">
            <v>7</v>
          </cell>
          <cell r="M11" t="str">
            <v>One, 5-year; One, 3-Year</v>
          </cell>
        </row>
        <row r="12">
          <cell r="A12">
            <v>4</v>
          </cell>
          <cell r="B12" t="str">
            <v xml:space="preserve">Kay's Beauty             </v>
          </cell>
          <cell r="C12">
            <v>4033</v>
          </cell>
          <cell r="D12">
            <v>38793</v>
          </cell>
          <cell r="E12">
            <v>40694</v>
          </cell>
          <cell r="F12">
            <v>28.931506849315067</v>
          </cell>
          <cell r="G12">
            <v>2011</v>
          </cell>
          <cell r="H12" t="str">
            <v>Suite 4-5 ($16)</v>
          </cell>
          <cell r="I12" t="str">
            <v>NNN+MFw/Ins@15%</v>
          </cell>
          <cell r="J12" t="str">
            <v>Local</v>
          </cell>
          <cell r="L12">
            <v>11</v>
          </cell>
          <cell r="M12" t="str">
            <v>Two, 5-year</v>
          </cell>
        </row>
        <row r="13">
          <cell r="A13">
            <v>5</v>
          </cell>
          <cell r="B13" t="str">
            <v xml:space="preserve">Manhattan Deli           </v>
          </cell>
          <cell r="C13">
            <v>4227</v>
          </cell>
          <cell r="D13">
            <v>33329</v>
          </cell>
          <cell r="E13">
            <v>40633</v>
          </cell>
          <cell r="F13">
            <v>26.926027397260274</v>
          </cell>
          <cell r="G13">
            <v>2011</v>
          </cell>
          <cell r="H13" t="str">
            <v>Suite 4-5 ($16)</v>
          </cell>
          <cell r="I13" t="str">
            <v>NNN+MF+15%w/Ins</v>
          </cell>
          <cell r="J13" t="str">
            <v>Local</v>
          </cell>
          <cell r="L13">
            <v>18.600000000000001</v>
          </cell>
          <cell r="M13" t="str">
            <v>None</v>
          </cell>
        </row>
        <row r="14">
          <cell r="A14">
            <v>6</v>
          </cell>
          <cell r="B14" t="str">
            <v>Available</v>
          </cell>
          <cell r="C14">
            <v>18511</v>
          </cell>
          <cell r="D14" t="str">
            <v>-</v>
          </cell>
          <cell r="E14" t="str">
            <v>-</v>
          </cell>
          <cell r="F14" t="str">
            <v>N/A</v>
          </cell>
          <cell r="G14" t="str">
            <v>Available</v>
          </cell>
          <cell r="H14" t="str">
            <v>Suite 6 ($14)</v>
          </cell>
          <cell r="I14" t="str">
            <v>NNN+MF+15%w/Ins</v>
          </cell>
          <cell r="J14" t="str">
            <v>Available</v>
          </cell>
          <cell r="L14">
            <v>0</v>
          </cell>
          <cell r="M14" t="str">
            <v>None</v>
          </cell>
        </row>
        <row r="15">
          <cell r="A15">
            <v>7</v>
          </cell>
          <cell r="B15" t="str">
            <v xml:space="preserve">Cinemark                 </v>
          </cell>
          <cell r="C15">
            <v>35559</v>
          </cell>
          <cell r="D15">
            <v>33151</v>
          </cell>
          <cell r="E15">
            <v>40482</v>
          </cell>
          <cell r="F15">
            <v>21.961643835616439</v>
          </cell>
          <cell r="G15">
            <v>2010</v>
          </cell>
          <cell r="H15" t="str">
            <v>None</v>
          </cell>
          <cell r="I15" t="str">
            <v>NNN w/Ins</v>
          </cell>
          <cell r="J15" t="str">
            <v>Anchor</v>
          </cell>
          <cell r="L15">
            <v>11.88</v>
          </cell>
          <cell r="M15" t="str">
            <v>Four, 5-year</v>
          </cell>
        </row>
        <row r="16">
          <cell r="A16">
            <v>8</v>
          </cell>
          <cell r="B16" t="str">
            <v xml:space="preserve">A.J. Wright              </v>
          </cell>
          <cell r="C16">
            <v>24500</v>
          </cell>
          <cell r="D16">
            <v>37182</v>
          </cell>
          <cell r="E16">
            <v>40817</v>
          </cell>
          <cell r="F16">
            <v>32.975342465753428</v>
          </cell>
          <cell r="G16">
            <v>2011</v>
          </cell>
          <cell r="H16" t="str">
            <v>None</v>
          </cell>
          <cell r="I16" t="str">
            <v>AJ Wright</v>
          </cell>
          <cell r="J16" t="str">
            <v>Anchor</v>
          </cell>
          <cell r="L16">
            <v>8</v>
          </cell>
          <cell r="M16" t="str">
            <v>Three, 5-year</v>
          </cell>
        </row>
        <row r="17">
          <cell r="A17">
            <v>9</v>
          </cell>
          <cell r="B17" t="str">
            <v xml:space="preserve">Office Max               </v>
          </cell>
          <cell r="C17">
            <v>23500</v>
          </cell>
          <cell r="D17">
            <v>34522</v>
          </cell>
          <cell r="E17">
            <v>40000</v>
          </cell>
          <cell r="F17">
            <v>6.1150684931506856</v>
          </cell>
          <cell r="G17">
            <v>2009</v>
          </cell>
          <cell r="H17" t="str">
            <v>None</v>
          </cell>
          <cell r="I17" t="str">
            <v>NNN+5% w/Ins</v>
          </cell>
          <cell r="J17" t="str">
            <v>Anchor</v>
          </cell>
          <cell r="L17">
            <v>8</v>
          </cell>
          <cell r="M17" t="str">
            <v>Three, 5-year</v>
          </cell>
        </row>
        <row r="18">
          <cell r="A18">
            <v>10</v>
          </cell>
          <cell r="B18" t="str">
            <v xml:space="preserve">Sam's Club               </v>
          </cell>
          <cell r="C18">
            <v>147771</v>
          </cell>
          <cell r="D18">
            <v>32267</v>
          </cell>
          <cell r="E18">
            <v>41670</v>
          </cell>
          <cell r="F18">
            <v>61.019178082191786</v>
          </cell>
          <cell r="G18">
            <v>2014</v>
          </cell>
          <cell r="H18" t="str">
            <v>None</v>
          </cell>
          <cell r="I18" t="str">
            <v>NN+Liab+MF+10% 5%Cap</v>
          </cell>
          <cell r="J18" t="str">
            <v>Anchor</v>
          </cell>
          <cell r="L18">
            <v>9.24</v>
          </cell>
          <cell r="M18" t="str">
            <v>Four, 5-year</v>
          </cell>
        </row>
        <row r="19">
          <cell r="A19">
            <v>11</v>
          </cell>
          <cell r="B19" t="str">
            <v xml:space="preserve">Burger King </v>
          </cell>
          <cell r="C19">
            <v>5000</v>
          </cell>
          <cell r="D19">
            <v>31809</v>
          </cell>
          <cell r="E19">
            <v>40908</v>
          </cell>
          <cell r="F19">
            <v>35.967123287671228</v>
          </cell>
          <cell r="G19">
            <v>2011</v>
          </cell>
          <cell r="H19" t="str">
            <v>None</v>
          </cell>
          <cell r="I19" t="str">
            <v>Burger King - RET only</v>
          </cell>
          <cell r="J19" t="str">
            <v>National &amp; Regional</v>
          </cell>
          <cell r="L19">
            <v>10.99</v>
          </cell>
          <cell r="M19" t="str">
            <v>Three, 5-year</v>
          </cell>
        </row>
        <row r="20">
          <cell r="A20">
            <v>12</v>
          </cell>
          <cell r="B20" t="str">
            <v>Available</v>
          </cell>
          <cell r="C20" t="str">
            <v>N/A</v>
          </cell>
          <cell r="D20" t="str">
            <v>-</v>
          </cell>
          <cell r="E20" t="str">
            <v>-</v>
          </cell>
          <cell r="F20" t="str">
            <v>N/A</v>
          </cell>
          <cell r="G20" t="str">
            <v>Available</v>
          </cell>
          <cell r="H20" t="str">
            <v>PAD ($85K)</v>
          </cell>
          <cell r="I20" t="str">
            <v>Pad Only</v>
          </cell>
          <cell r="J20" t="str">
            <v>Available</v>
          </cell>
          <cell r="L20">
            <v>0</v>
          </cell>
          <cell r="M20" t="str">
            <v>None</v>
          </cell>
        </row>
        <row r="21">
          <cell r="A21">
            <v>13</v>
          </cell>
          <cell r="B21" t="str">
            <v>First National Bank</v>
          </cell>
          <cell r="C21">
            <v>4531</v>
          </cell>
          <cell r="D21">
            <v>32964</v>
          </cell>
          <cell r="E21">
            <v>40147</v>
          </cell>
          <cell r="F21">
            <v>10.947945205479453</v>
          </cell>
          <cell r="G21">
            <v>2009</v>
          </cell>
          <cell r="H21" t="str">
            <v>Bank($26)</v>
          </cell>
          <cell r="I21" t="str">
            <v>Bank</v>
          </cell>
          <cell r="J21" t="str">
            <v>National &amp; Regional</v>
          </cell>
          <cell r="L21">
            <v>17.760000000000002</v>
          </cell>
          <cell r="M21" t="str">
            <v>One, 5-year</v>
          </cell>
        </row>
        <row r="22">
          <cell r="A22">
            <v>14</v>
          </cell>
          <cell r="B22" t="str">
            <v>National Tire and Battery</v>
          </cell>
          <cell r="C22">
            <v>8908</v>
          </cell>
          <cell r="D22">
            <v>32964</v>
          </cell>
          <cell r="E22">
            <v>40268</v>
          </cell>
          <cell r="F22">
            <v>14.926027397260274</v>
          </cell>
          <cell r="G22">
            <v>2010</v>
          </cell>
          <cell r="H22" t="str">
            <v>None</v>
          </cell>
          <cell r="I22" t="str">
            <v>NTB-RET Only</v>
          </cell>
          <cell r="J22" t="str">
            <v>National &amp; Regional</v>
          </cell>
          <cell r="L22">
            <v>4.5</v>
          </cell>
          <cell r="M22" t="str">
            <v>Two, 5-year</v>
          </cell>
        </row>
        <row r="23">
          <cell r="A23" t="str">
            <v xml:space="preserve">        </v>
          </cell>
        </row>
      </sheetData>
      <sheetData sheetId="2"/>
      <sheetData sheetId="3"/>
      <sheetData sheetId="4"/>
      <sheetData sheetId="5"/>
      <sheetData sheetId="6"/>
      <sheetData sheetId="7"/>
      <sheetData sheetId="8"/>
      <sheetData sheetId="9"/>
      <sheetData sheetId="10"/>
      <sheetData sheetId="11">
        <row r="4">
          <cell r="B4" t="str">
            <v>DDR - TIAA</v>
          </cell>
        </row>
        <row r="12">
          <cell r="B12">
            <v>39814</v>
          </cell>
        </row>
        <row r="13">
          <cell r="B13">
            <v>43465</v>
          </cell>
        </row>
        <row r="19">
          <cell r="B19" t="str">
            <v>Anchor</v>
          </cell>
          <cell r="C19" t="str">
            <v>Eckerd</v>
          </cell>
          <cell r="D19" t="str">
            <v>Blockbuster</v>
          </cell>
          <cell r="E19" t="str">
            <v>Dry Cleaner</v>
          </cell>
          <cell r="F19" t="str">
            <v>Shops &lt; 2,000 SF</v>
          </cell>
          <cell r="G19" t="str">
            <v>Shops &gt; 2,000 SF</v>
          </cell>
        </row>
        <row r="33">
          <cell r="B33">
            <v>1</v>
          </cell>
        </row>
      </sheetData>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Title Page"/>
      <sheetName val="2Monthly Price Calculation"/>
    </sheetNames>
    <sheetDataSet>
      <sheetData sheetId="0"/>
      <sheetData sheetId="1" refreshError="1">
        <row r="1">
          <cell r="A1" t="str">
            <v>OFFICE TOWER</v>
          </cell>
        </row>
        <row r="2">
          <cell r="A2" t="str">
            <v>Asset Pricing Strategy</v>
          </cell>
        </row>
        <row r="3">
          <cell r="A3" t="str">
            <v>Monthly Purchase Price Calculations</v>
          </cell>
        </row>
        <row r="4">
          <cell r="A4" t="str">
            <v>Scenario I</v>
          </cell>
        </row>
        <row r="6">
          <cell r="C6">
            <v>34700</v>
          </cell>
          <cell r="D6">
            <v>34731</v>
          </cell>
          <cell r="E6">
            <v>34759</v>
          </cell>
          <cell r="F6">
            <v>34790</v>
          </cell>
          <cell r="G6">
            <v>34820</v>
          </cell>
          <cell r="H6">
            <v>34851</v>
          </cell>
          <cell r="I6">
            <v>34881</v>
          </cell>
          <cell r="J6">
            <v>34912</v>
          </cell>
          <cell r="K6">
            <v>34943</v>
          </cell>
          <cell r="L6">
            <v>34973</v>
          </cell>
          <cell r="M6">
            <v>35004</v>
          </cell>
          <cell r="N6">
            <v>35034</v>
          </cell>
          <cell r="O6" t="str">
            <v>Total</v>
          </cell>
        </row>
        <row r="7">
          <cell r="A7" t="str">
            <v>GROSS INCOME</v>
          </cell>
        </row>
        <row r="8">
          <cell r="B8" t="str">
            <v>Minimum Rent - US Sprint</v>
          </cell>
          <cell r="C8">
            <v>0</v>
          </cell>
          <cell r="D8">
            <v>0</v>
          </cell>
          <cell r="E8">
            <v>0</v>
          </cell>
          <cell r="F8">
            <v>0</v>
          </cell>
          <cell r="G8">
            <v>0</v>
          </cell>
          <cell r="H8">
            <v>0</v>
          </cell>
          <cell r="I8">
            <v>0</v>
          </cell>
          <cell r="J8">
            <v>0</v>
          </cell>
          <cell r="K8">
            <v>0</v>
          </cell>
          <cell r="L8">
            <v>0</v>
          </cell>
          <cell r="M8">
            <v>0</v>
          </cell>
          <cell r="N8">
            <v>0</v>
          </cell>
          <cell r="O8">
            <v>0</v>
          </cell>
        </row>
        <row r="9">
          <cell r="B9" t="str">
            <v>Minimum Rent - Other Tenants</v>
          </cell>
          <cell r="C9">
            <v>0</v>
          </cell>
          <cell r="D9">
            <v>0</v>
          </cell>
          <cell r="E9">
            <v>0</v>
          </cell>
          <cell r="F9">
            <v>0</v>
          </cell>
          <cell r="G9">
            <v>0</v>
          </cell>
          <cell r="H9">
            <v>0</v>
          </cell>
          <cell r="I9">
            <v>0</v>
          </cell>
          <cell r="J9">
            <v>0</v>
          </cell>
          <cell r="K9">
            <v>0</v>
          </cell>
          <cell r="L9">
            <v>0</v>
          </cell>
          <cell r="M9">
            <v>0</v>
          </cell>
          <cell r="N9">
            <v>0</v>
          </cell>
          <cell r="O9">
            <v>0</v>
          </cell>
        </row>
        <row r="10">
          <cell r="B10" t="str">
            <v>Minimum Rent - Second Generation</v>
          </cell>
          <cell r="C10">
            <v>0</v>
          </cell>
          <cell r="D10">
            <v>0</v>
          </cell>
          <cell r="E10">
            <v>0</v>
          </cell>
          <cell r="F10">
            <v>0</v>
          </cell>
          <cell r="G10">
            <v>0</v>
          </cell>
          <cell r="H10">
            <v>0</v>
          </cell>
          <cell r="I10">
            <v>0</v>
          </cell>
          <cell r="J10">
            <v>0</v>
          </cell>
          <cell r="K10">
            <v>0</v>
          </cell>
          <cell r="L10">
            <v>0</v>
          </cell>
          <cell r="M10">
            <v>0</v>
          </cell>
          <cell r="N10">
            <v>0</v>
          </cell>
          <cell r="O10">
            <v>0</v>
          </cell>
        </row>
        <row r="11">
          <cell r="B11" t="str">
            <v>Grouped Tenants</v>
          </cell>
          <cell r="C11">
            <v>79251</v>
          </cell>
          <cell r="D11">
            <v>79251</v>
          </cell>
          <cell r="E11">
            <v>79251</v>
          </cell>
          <cell r="F11">
            <v>79251</v>
          </cell>
          <cell r="G11">
            <v>79095</v>
          </cell>
          <cell r="H11">
            <v>79095</v>
          </cell>
          <cell r="I11">
            <v>79095</v>
          </cell>
          <cell r="J11">
            <v>79095</v>
          </cell>
          <cell r="K11">
            <v>79095</v>
          </cell>
          <cell r="L11">
            <v>79095</v>
          </cell>
          <cell r="M11">
            <v>79095</v>
          </cell>
          <cell r="N11">
            <v>79095</v>
          </cell>
          <cell r="O11">
            <v>949764</v>
          </cell>
        </row>
        <row r="12">
          <cell r="A12" t="str">
            <v>TOTAL MINIMUM RENT</v>
          </cell>
          <cell r="C12">
            <v>79251</v>
          </cell>
          <cell r="D12">
            <v>79251</v>
          </cell>
          <cell r="E12">
            <v>79251</v>
          </cell>
          <cell r="F12">
            <v>79251</v>
          </cell>
          <cell r="G12">
            <v>79095</v>
          </cell>
          <cell r="H12">
            <v>79095</v>
          </cell>
          <cell r="I12">
            <v>79095</v>
          </cell>
          <cell r="J12">
            <v>79095</v>
          </cell>
          <cell r="K12">
            <v>79095</v>
          </cell>
          <cell r="L12">
            <v>79095</v>
          </cell>
          <cell r="M12">
            <v>79095</v>
          </cell>
          <cell r="N12">
            <v>79095</v>
          </cell>
          <cell r="O12">
            <v>949764</v>
          </cell>
        </row>
        <row r="13">
          <cell r="B13" t="str">
            <v>Recoveries - CAM</v>
          </cell>
          <cell r="C13">
            <v>9503</v>
          </cell>
          <cell r="D13">
            <v>9503</v>
          </cell>
          <cell r="E13">
            <v>9503</v>
          </cell>
          <cell r="F13">
            <v>9503</v>
          </cell>
          <cell r="G13">
            <v>9503</v>
          </cell>
          <cell r="H13">
            <v>9503</v>
          </cell>
          <cell r="I13">
            <v>9503</v>
          </cell>
          <cell r="J13">
            <v>9503</v>
          </cell>
          <cell r="K13">
            <v>9503</v>
          </cell>
          <cell r="L13">
            <v>9503</v>
          </cell>
          <cell r="M13">
            <v>9503</v>
          </cell>
          <cell r="N13">
            <v>9503</v>
          </cell>
          <cell r="O13">
            <v>114036</v>
          </cell>
        </row>
        <row r="14">
          <cell r="B14" t="str">
            <v>Recoveries - Insurance</v>
          </cell>
          <cell r="C14">
            <v>73</v>
          </cell>
          <cell r="D14">
            <v>73</v>
          </cell>
          <cell r="E14">
            <v>73</v>
          </cell>
          <cell r="F14">
            <v>73</v>
          </cell>
          <cell r="G14">
            <v>69</v>
          </cell>
          <cell r="H14">
            <v>69</v>
          </cell>
          <cell r="I14">
            <v>69</v>
          </cell>
          <cell r="J14">
            <v>69</v>
          </cell>
          <cell r="K14">
            <v>69</v>
          </cell>
          <cell r="L14">
            <v>69</v>
          </cell>
          <cell r="M14">
            <v>69</v>
          </cell>
          <cell r="N14">
            <v>69</v>
          </cell>
          <cell r="O14">
            <v>844</v>
          </cell>
        </row>
        <row r="15">
          <cell r="B15" t="str">
            <v>Recoveries - Tax</v>
          </cell>
          <cell r="C15">
            <v>1011</v>
          </cell>
          <cell r="D15">
            <v>1011</v>
          </cell>
          <cell r="E15">
            <v>1011</v>
          </cell>
          <cell r="F15">
            <v>1011</v>
          </cell>
          <cell r="G15">
            <v>722</v>
          </cell>
          <cell r="H15">
            <v>722</v>
          </cell>
          <cell r="I15">
            <v>722</v>
          </cell>
          <cell r="J15">
            <v>722</v>
          </cell>
          <cell r="K15">
            <v>722</v>
          </cell>
          <cell r="L15">
            <v>722</v>
          </cell>
          <cell r="M15">
            <v>722</v>
          </cell>
          <cell r="N15">
            <v>722</v>
          </cell>
          <cell r="O15">
            <v>9820</v>
          </cell>
        </row>
        <row r="16">
          <cell r="B16" t="str">
            <v>Other Income</v>
          </cell>
          <cell r="C16">
            <v>0</v>
          </cell>
          <cell r="D16">
            <v>0</v>
          </cell>
          <cell r="E16">
            <v>0</v>
          </cell>
          <cell r="F16">
            <v>0</v>
          </cell>
          <cell r="G16">
            <v>0</v>
          </cell>
          <cell r="H16">
            <v>0</v>
          </cell>
          <cell r="I16">
            <v>0</v>
          </cell>
          <cell r="J16">
            <v>0</v>
          </cell>
          <cell r="K16">
            <v>0</v>
          </cell>
          <cell r="L16">
            <v>0</v>
          </cell>
          <cell r="M16">
            <v>0</v>
          </cell>
          <cell r="N16">
            <v>0</v>
          </cell>
          <cell r="O16">
            <v>0</v>
          </cell>
        </row>
        <row r="17">
          <cell r="A17" t="str">
            <v>TOTAL GROSS INCOME</v>
          </cell>
          <cell r="C17">
            <v>89838</v>
          </cell>
          <cell r="D17">
            <v>89838</v>
          </cell>
          <cell r="E17">
            <v>89838</v>
          </cell>
          <cell r="F17">
            <v>89838</v>
          </cell>
          <cell r="G17">
            <v>89389</v>
          </cell>
          <cell r="H17">
            <v>89389</v>
          </cell>
          <cell r="I17">
            <v>89389</v>
          </cell>
          <cell r="J17">
            <v>89389</v>
          </cell>
          <cell r="K17">
            <v>89389</v>
          </cell>
          <cell r="L17">
            <v>89389</v>
          </cell>
          <cell r="M17">
            <v>89389</v>
          </cell>
          <cell r="N17">
            <v>89389</v>
          </cell>
          <cell r="O17">
            <v>1074464</v>
          </cell>
        </row>
        <row r="18">
          <cell r="B18" t="str">
            <v>Credit Loss</v>
          </cell>
          <cell r="C18">
            <v>-2695.14</v>
          </cell>
          <cell r="D18">
            <v>-2695.14</v>
          </cell>
          <cell r="E18">
            <v>-2695.14</v>
          </cell>
          <cell r="F18">
            <v>-2695.14</v>
          </cell>
          <cell r="G18">
            <v>-2681.67</v>
          </cell>
          <cell r="H18">
            <v>-2681.67</v>
          </cell>
          <cell r="I18">
            <v>-2681.67</v>
          </cell>
          <cell r="J18">
            <v>-2681.67</v>
          </cell>
          <cell r="K18">
            <v>-2681.67</v>
          </cell>
          <cell r="L18">
            <v>-2681.67</v>
          </cell>
          <cell r="M18">
            <v>-2681.67</v>
          </cell>
          <cell r="N18">
            <v>-2681.67</v>
          </cell>
          <cell r="O18">
            <v>-32233.919999999991</v>
          </cell>
        </row>
        <row r="19">
          <cell r="A19" t="str">
            <v>EFFECTIVE GROSS INCOME</v>
          </cell>
          <cell r="C19">
            <v>87142.86</v>
          </cell>
          <cell r="D19">
            <v>87142.86</v>
          </cell>
          <cell r="E19">
            <v>87142.86</v>
          </cell>
          <cell r="F19">
            <v>87142.86</v>
          </cell>
          <cell r="G19">
            <v>86707.33</v>
          </cell>
          <cell r="H19">
            <v>86707.33</v>
          </cell>
          <cell r="I19">
            <v>86707.33</v>
          </cell>
          <cell r="J19">
            <v>86707.33</v>
          </cell>
          <cell r="K19">
            <v>86707.33</v>
          </cell>
          <cell r="L19">
            <v>86707.33</v>
          </cell>
          <cell r="M19">
            <v>86707.33</v>
          </cell>
          <cell r="N19">
            <v>86707.33</v>
          </cell>
          <cell r="O19">
            <v>1042230.08</v>
          </cell>
        </row>
        <row r="21">
          <cell r="A21" t="str">
            <v>EXPENSES</v>
          </cell>
        </row>
        <row r="22">
          <cell r="B22" t="str">
            <v>CAM</v>
          </cell>
          <cell r="C22">
            <v>-5565</v>
          </cell>
          <cell r="D22">
            <v>-5565</v>
          </cell>
          <cell r="E22">
            <v>-5565</v>
          </cell>
          <cell r="F22">
            <v>-5565</v>
          </cell>
          <cell r="G22">
            <v>-5565</v>
          </cell>
          <cell r="H22">
            <v>-5565</v>
          </cell>
          <cell r="I22">
            <v>-5565</v>
          </cell>
          <cell r="J22">
            <v>-5565</v>
          </cell>
          <cell r="K22">
            <v>-5565</v>
          </cell>
          <cell r="L22">
            <v>-5565</v>
          </cell>
          <cell r="M22">
            <v>-5565</v>
          </cell>
          <cell r="N22">
            <v>-5565</v>
          </cell>
          <cell r="O22">
            <v>-66780</v>
          </cell>
        </row>
        <row r="23">
          <cell r="B23" t="str">
            <v>Vacant Utilities</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Repairs &amp; Maintenance</v>
          </cell>
          <cell r="C24">
            <v>-700</v>
          </cell>
          <cell r="D24">
            <v>-700</v>
          </cell>
          <cell r="E24">
            <v>-700</v>
          </cell>
          <cell r="F24">
            <v>-700</v>
          </cell>
          <cell r="G24">
            <v>-700</v>
          </cell>
          <cell r="H24">
            <v>-700</v>
          </cell>
          <cell r="I24">
            <v>-700</v>
          </cell>
          <cell r="J24">
            <v>-700</v>
          </cell>
          <cell r="K24">
            <v>-700</v>
          </cell>
          <cell r="L24">
            <v>-700</v>
          </cell>
          <cell r="M24">
            <v>-700</v>
          </cell>
          <cell r="N24">
            <v>-700</v>
          </cell>
          <cell r="O24">
            <v>-8400</v>
          </cell>
        </row>
        <row r="25">
          <cell r="B25" t="str">
            <v>Marketing - Non-Recoverable</v>
          </cell>
          <cell r="C25">
            <v>-63</v>
          </cell>
          <cell r="D25">
            <v>-63</v>
          </cell>
          <cell r="E25">
            <v>-63</v>
          </cell>
          <cell r="F25">
            <v>-63</v>
          </cell>
          <cell r="G25">
            <v>-63</v>
          </cell>
          <cell r="H25">
            <v>-63</v>
          </cell>
          <cell r="I25">
            <v>-63</v>
          </cell>
          <cell r="J25">
            <v>-63</v>
          </cell>
          <cell r="K25">
            <v>-63</v>
          </cell>
          <cell r="L25">
            <v>-63</v>
          </cell>
          <cell r="M25">
            <v>-63</v>
          </cell>
          <cell r="N25">
            <v>-63</v>
          </cell>
          <cell r="O25">
            <v>-756</v>
          </cell>
        </row>
        <row r="26">
          <cell r="B26" t="str">
            <v>Management Fees</v>
          </cell>
          <cell r="C26">
            <v>-83</v>
          </cell>
          <cell r="D26">
            <v>-83</v>
          </cell>
          <cell r="E26">
            <v>-83</v>
          </cell>
          <cell r="F26">
            <v>-83</v>
          </cell>
          <cell r="G26">
            <v>-83</v>
          </cell>
          <cell r="H26">
            <v>-83</v>
          </cell>
          <cell r="I26">
            <v>-83</v>
          </cell>
          <cell r="J26">
            <v>-83</v>
          </cell>
          <cell r="K26">
            <v>-83</v>
          </cell>
          <cell r="L26">
            <v>-83</v>
          </cell>
          <cell r="M26">
            <v>-83</v>
          </cell>
          <cell r="N26">
            <v>-83</v>
          </cell>
          <cell r="O26">
            <v>-996</v>
          </cell>
        </row>
        <row r="27">
          <cell r="B27" t="str">
            <v>G&amp;A - Non-Recoverable</v>
          </cell>
          <cell r="C27">
            <v>-543</v>
          </cell>
          <cell r="D27">
            <v>-543</v>
          </cell>
          <cell r="E27">
            <v>-543</v>
          </cell>
          <cell r="F27">
            <v>-543</v>
          </cell>
          <cell r="G27">
            <v>-543</v>
          </cell>
          <cell r="H27">
            <v>-543</v>
          </cell>
          <cell r="I27">
            <v>-543</v>
          </cell>
          <cell r="J27">
            <v>-543</v>
          </cell>
          <cell r="K27">
            <v>-543</v>
          </cell>
          <cell r="L27">
            <v>-543</v>
          </cell>
          <cell r="M27">
            <v>-543</v>
          </cell>
          <cell r="N27">
            <v>-543</v>
          </cell>
          <cell r="O27">
            <v>-6516</v>
          </cell>
        </row>
        <row r="28">
          <cell r="B28" t="str">
            <v>Insurance</v>
          </cell>
          <cell r="C28">
            <v>-11493</v>
          </cell>
          <cell r="D28">
            <v>-11493</v>
          </cell>
          <cell r="E28">
            <v>-11493</v>
          </cell>
          <cell r="F28">
            <v>-11493</v>
          </cell>
          <cell r="G28">
            <v>-11493</v>
          </cell>
          <cell r="H28">
            <v>-11493</v>
          </cell>
          <cell r="I28">
            <v>-11493</v>
          </cell>
          <cell r="J28">
            <v>-11493</v>
          </cell>
          <cell r="K28">
            <v>-11493</v>
          </cell>
          <cell r="L28">
            <v>-11493</v>
          </cell>
          <cell r="M28">
            <v>-11493</v>
          </cell>
          <cell r="N28">
            <v>-11493</v>
          </cell>
          <cell r="O28">
            <v>-137916</v>
          </cell>
        </row>
        <row r="29">
          <cell r="B29" t="str">
            <v>Real Estate Taxes</v>
          </cell>
          <cell r="C29">
            <v>-2614</v>
          </cell>
          <cell r="D29">
            <v>-2614</v>
          </cell>
          <cell r="E29">
            <v>-2614</v>
          </cell>
          <cell r="F29">
            <v>-2614</v>
          </cell>
          <cell r="G29">
            <v>-2601</v>
          </cell>
          <cell r="H29">
            <v>-2601</v>
          </cell>
          <cell r="I29">
            <v>-2601</v>
          </cell>
          <cell r="J29">
            <v>-2601</v>
          </cell>
          <cell r="K29">
            <v>-2601</v>
          </cell>
          <cell r="L29">
            <v>-2601</v>
          </cell>
          <cell r="M29">
            <v>-2601</v>
          </cell>
          <cell r="N29">
            <v>-2601</v>
          </cell>
          <cell r="O29">
            <v>-31264</v>
          </cell>
        </row>
        <row r="30">
          <cell r="A30" t="str">
            <v>TOTAL EXPENSES</v>
          </cell>
          <cell r="C30">
            <v>-5565</v>
          </cell>
          <cell r="D30">
            <v>-5565</v>
          </cell>
          <cell r="E30">
            <v>-5565</v>
          </cell>
          <cell r="F30">
            <v>-21061</v>
          </cell>
          <cell r="G30">
            <v>-21048</v>
          </cell>
          <cell r="H30">
            <v>-21048</v>
          </cell>
          <cell r="I30">
            <v>-21048</v>
          </cell>
          <cell r="J30">
            <v>-21048</v>
          </cell>
          <cell r="K30">
            <v>-21048</v>
          </cell>
          <cell r="L30">
            <v>-21048</v>
          </cell>
          <cell r="M30">
            <v>-21048</v>
          </cell>
          <cell r="N30">
            <v>-21048</v>
          </cell>
          <cell r="O30">
            <v>-252628</v>
          </cell>
        </row>
        <row r="32">
          <cell r="A32" t="str">
            <v>NET OPERATING INCOME</v>
          </cell>
          <cell r="C32">
            <v>81577.86</v>
          </cell>
          <cell r="D32">
            <v>81577.86</v>
          </cell>
          <cell r="E32">
            <v>81577.86</v>
          </cell>
          <cell r="F32">
            <v>66081.86</v>
          </cell>
          <cell r="G32">
            <v>65659.33</v>
          </cell>
          <cell r="H32">
            <v>65659.33</v>
          </cell>
          <cell r="I32">
            <v>65659.33</v>
          </cell>
          <cell r="J32">
            <v>65659.33</v>
          </cell>
          <cell r="K32">
            <v>65659.33</v>
          </cell>
          <cell r="L32">
            <v>65659.33</v>
          </cell>
          <cell r="M32">
            <v>65659.33</v>
          </cell>
          <cell r="N32">
            <v>65659.33</v>
          </cell>
          <cell r="O32">
            <v>789602.08</v>
          </cell>
        </row>
        <row r="34">
          <cell r="A34" t="str">
            <v>TENANT COSTS</v>
          </cell>
        </row>
        <row r="35">
          <cell r="B35" t="str">
            <v>Tenant Improvements</v>
          </cell>
          <cell r="C35">
            <v>0</v>
          </cell>
          <cell r="D35">
            <v>0</v>
          </cell>
          <cell r="E35">
            <v>0</v>
          </cell>
          <cell r="F35">
            <v>0</v>
          </cell>
          <cell r="G35">
            <v>-15000</v>
          </cell>
          <cell r="H35">
            <v>0</v>
          </cell>
          <cell r="I35">
            <v>-25657</v>
          </cell>
          <cell r="J35">
            <v>-19791</v>
          </cell>
          <cell r="K35">
            <v>-21333</v>
          </cell>
          <cell r="L35">
            <v>-10940</v>
          </cell>
          <cell r="M35">
            <v>-14240</v>
          </cell>
          <cell r="N35">
            <v>-5692</v>
          </cell>
          <cell r="O35">
            <v>-112653</v>
          </cell>
        </row>
        <row r="36">
          <cell r="B36" t="str">
            <v>Leasing Commissions</v>
          </cell>
          <cell r="C36">
            <v>0</v>
          </cell>
          <cell r="D36">
            <v>0</v>
          </cell>
          <cell r="E36">
            <v>0</v>
          </cell>
          <cell r="F36">
            <v>0</v>
          </cell>
          <cell r="G36">
            <v>-6328</v>
          </cell>
          <cell r="H36">
            <v>0</v>
          </cell>
          <cell r="I36">
            <v>-15218</v>
          </cell>
          <cell r="J36">
            <v>-12736</v>
          </cell>
          <cell r="K36">
            <v>-6747</v>
          </cell>
          <cell r="L36">
            <v>-1794</v>
          </cell>
          <cell r="M36">
            <v>-13190</v>
          </cell>
          <cell r="N36">
            <v>-2250</v>
          </cell>
          <cell r="O36">
            <v>-58263</v>
          </cell>
        </row>
        <row r="37">
          <cell r="B37" t="str">
            <v>Capital Reserves</v>
          </cell>
          <cell r="C37">
            <v>-11897</v>
          </cell>
          <cell r="D37">
            <v>0</v>
          </cell>
          <cell r="E37">
            <v>0</v>
          </cell>
          <cell r="F37">
            <v>0</v>
          </cell>
          <cell r="G37">
            <v>0</v>
          </cell>
          <cell r="H37">
            <v>0</v>
          </cell>
          <cell r="I37">
            <v>0</v>
          </cell>
          <cell r="J37">
            <v>0</v>
          </cell>
          <cell r="K37">
            <v>0</v>
          </cell>
          <cell r="L37">
            <v>0</v>
          </cell>
          <cell r="M37">
            <v>0</v>
          </cell>
          <cell r="N37">
            <v>0</v>
          </cell>
          <cell r="O37">
            <v>-11897</v>
          </cell>
        </row>
        <row r="38">
          <cell r="A38" t="str">
            <v>TOTAL TENANT COSTS</v>
          </cell>
          <cell r="C38">
            <v>-11897</v>
          </cell>
          <cell r="D38">
            <v>0</v>
          </cell>
          <cell r="E38">
            <v>0</v>
          </cell>
          <cell r="F38">
            <v>0</v>
          </cell>
          <cell r="G38">
            <v>-21328</v>
          </cell>
          <cell r="H38">
            <v>0</v>
          </cell>
          <cell r="I38">
            <v>-40875</v>
          </cell>
          <cell r="J38">
            <v>-32527</v>
          </cell>
          <cell r="K38">
            <v>-28080</v>
          </cell>
          <cell r="L38">
            <v>-12734</v>
          </cell>
          <cell r="M38">
            <v>-27430</v>
          </cell>
          <cell r="N38">
            <v>-7942</v>
          </cell>
          <cell r="O38">
            <v>-182813</v>
          </cell>
        </row>
        <row r="40">
          <cell r="A40" t="str">
            <v>OPERATING CASH FLOW</v>
          </cell>
          <cell r="C40">
            <v>69680.86</v>
          </cell>
          <cell r="D40">
            <v>81577.86</v>
          </cell>
          <cell r="E40">
            <v>81577.86</v>
          </cell>
          <cell r="F40">
            <v>66081.86</v>
          </cell>
          <cell r="G40">
            <v>44331.33</v>
          </cell>
          <cell r="H40">
            <v>65659.33</v>
          </cell>
          <cell r="I40">
            <v>24784.33</v>
          </cell>
          <cell r="J40">
            <v>33132.33</v>
          </cell>
          <cell r="K40">
            <v>37579.33</v>
          </cell>
          <cell r="L40">
            <v>52925.33</v>
          </cell>
          <cell r="M40">
            <v>38229.33</v>
          </cell>
          <cell r="N40">
            <v>57717.33</v>
          </cell>
          <cell r="O40">
            <v>606789.07999999996</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Roll"/>
      <sheetName val="Proforma"/>
      <sheetName val="BeforeFee"/>
      <sheetName val="AfterFee"/>
      <sheetName val="AmortTable"/>
      <sheetName val="Assumptions"/>
      <sheetName val="REISsub"/>
      <sheetName val="Inputs"/>
      <sheetName val="DevSch"/>
      <sheetName val="Cash Flow &amp; Value Summary"/>
    </sheetNames>
    <sheetDataSet>
      <sheetData sheetId="0" refreshError="1">
        <row r="1">
          <cell r="B1" t="str">
            <v>HYATT PLAZA</v>
          </cell>
        </row>
        <row r="2">
          <cell r="B2" t="str">
            <v>FAIRFAX, VIRGINIA</v>
          </cell>
        </row>
        <row r="3">
          <cell r="B3" t="str">
            <v>RENT ROLL AS OF JANUARY 1, 1997</v>
          </cell>
        </row>
        <row r="6">
          <cell r="G6" t="str">
            <v>Lease</v>
          </cell>
          <cell r="I6" t="str">
            <v>Lease</v>
          </cell>
          <cell r="K6" t="str">
            <v>Rent</v>
          </cell>
          <cell r="L6" t="str">
            <v>Annual</v>
          </cell>
          <cell r="N6" t="str">
            <v>Annual</v>
          </cell>
          <cell r="P6" t="str">
            <v>Annual Inc.</v>
          </cell>
          <cell r="Q6" t="str">
            <v xml:space="preserve">O.E. Stop </v>
          </cell>
          <cell r="R6" t="str">
            <v xml:space="preserve">RET Stop </v>
          </cell>
          <cell r="T6" t="str">
            <v>Renewal</v>
          </cell>
          <cell r="U6" t="str">
            <v>Comments</v>
          </cell>
        </row>
        <row r="7">
          <cell r="B7" t="str">
            <v>Suite</v>
          </cell>
          <cell r="C7" t="str">
            <v>Tenant</v>
          </cell>
          <cell r="E7" t="str">
            <v>SF</v>
          </cell>
          <cell r="G7" t="str">
            <v>Begin</v>
          </cell>
          <cell r="I7" t="str">
            <v>End</v>
          </cell>
          <cell r="K7" t="str">
            <v>Increases</v>
          </cell>
          <cell r="L7" t="str">
            <v>Rent PSF</v>
          </cell>
          <cell r="N7" t="str">
            <v>Min. Rent</v>
          </cell>
          <cell r="P7" t="str">
            <v>(% OF CPI)</v>
          </cell>
          <cell r="Q7" t="str">
            <v>(P-R Share)</v>
          </cell>
          <cell r="R7" t="str">
            <v>(P-R Share)</v>
          </cell>
          <cell r="T7" t="str">
            <v>Options</v>
          </cell>
        </row>
        <row r="9">
          <cell r="B9">
            <v>16</v>
          </cell>
          <cell r="C9" t="str">
            <v>First American Title</v>
          </cell>
          <cell r="E9">
            <v>4838</v>
          </cell>
          <cell r="G9">
            <v>32994</v>
          </cell>
          <cell r="I9">
            <v>36647</v>
          </cell>
          <cell r="L9">
            <v>7.65</v>
          </cell>
          <cell r="N9">
            <v>36998</v>
          </cell>
          <cell r="P9">
            <v>0.3</v>
          </cell>
          <cell r="Q9">
            <v>4.55</v>
          </cell>
          <cell r="R9">
            <v>1.6</v>
          </cell>
          <cell r="U9" t="str">
            <v>Current lease is for 5,000 SF.  CPI escalation accounts</v>
          </cell>
        </row>
        <row r="10">
          <cell r="Q10">
            <v>1.8800000000000001E-2</v>
          </cell>
          <cell r="R10">
            <v>1.8800000000000001E-2</v>
          </cell>
          <cell r="U10" t="str">
            <v>for $0.42/SF of rent.</v>
          </cell>
        </row>
        <row r="12">
          <cell r="C12" t="str">
            <v xml:space="preserve">Subtotal - Lower Office </v>
          </cell>
          <cell r="E12">
            <v>4838</v>
          </cell>
        </row>
        <row r="14">
          <cell r="B14">
            <v>101</v>
          </cell>
          <cell r="C14" t="str">
            <v>First American Title</v>
          </cell>
          <cell r="E14">
            <v>12465</v>
          </cell>
          <cell r="G14">
            <v>32994</v>
          </cell>
          <cell r="I14">
            <v>36647</v>
          </cell>
          <cell r="L14">
            <v>26.1</v>
          </cell>
          <cell r="N14">
            <v>325336.5</v>
          </cell>
          <cell r="P14">
            <v>0.3</v>
          </cell>
          <cell r="Q14">
            <v>4.55</v>
          </cell>
          <cell r="R14">
            <v>1.6</v>
          </cell>
          <cell r="U14" t="str">
            <v>Current lease is for 5,000 SF.  CPI escalation accounts</v>
          </cell>
        </row>
        <row r="15">
          <cell r="K15">
            <v>36647</v>
          </cell>
          <cell r="L15">
            <v>14.34</v>
          </cell>
          <cell r="Q15">
            <v>4.8500000000000001E-2</v>
          </cell>
          <cell r="R15">
            <v>4.8500000000000001E-2</v>
          </cell>
          <cell r="U15" t="str">
            <v>for $0.42/SF of rent.</v>
          </cell>
        </row>
        <row r="17">
          <cell r="B17">
            <v>110</v>
          </cell>
          <cell r="C17" t="str">
            <v>NVR Settlement</v>
          </cell>
          <cell r="E17">
            <v>5388</v>
          </cell>
          <cell r="G17">
            <v>32540</v>
          </cell>
          <cell r="I17">
            <v>36039</v>
          </cell>
          <cell r="L17">
            <v>16.73</v>
          </cell>
          <cell r="N17">
            <v>90141.24</v>
          </cell>
          <cell r="Q17">
            <v>5.39</v>
          </cell>
          <cell r="R17">
            <v>1.02</v>
          </cell>
          <cell r="U17" t="str">
            <v>Current lease is for 5,557 SF</v>
          </cell>
        </row>
        <row r="18">
          <cell r="K18">
            <v>35462</v>
          </cell>
          <cell r="L18">
            <v>17.23</v>
          </cell>
          <cell r="N18">
            <v>92835.24</v>
          </cell>
          <cell r="Q18">
            <v>2.0899999999999998E-2</v>
          </cell>
          <cell r="R18">
            <v>2.0899999999999998E-2</v>
          </cell>
        </row>
        <row r="21">
          <cell r="B21">
            <v>120</v>
          </cell>
          <cell r="C21" t="str">
            <v>CPSI</v>
          </cell>
          <cell r="E21">
            <v>1654</v>
          </cell>
          <cell r="G21">
            <v>34639</v>
          </cell>
          <cell r="I21">
            <v>35735</v>
          </cell>
          <cell r="L21">
            <v>12.73</v>
          </cell>
          <cell r="N21">
            <v>21055.420000000002</v>
          </cell>
          <cell r="Q21">
            <v>5.39</v>
          </cell>
          <cell r="R21">
            <v>1.02</v>
          </cell>
        </row>
        <row r="22">
          <cell r="Q22">
            <v>6.4000000000000003E-3</v>
          </cell>
          <cell r="R22">
            <v>6.4000000000000003E-3</v>
          </cell>
        </row>
        <row r="24">
          <cell r="B24">
            <v>130</v>
          </cell>
          <cell r="C24" t="str">
            <v>AMS</v>
          </cell>
          <cell r="E24">
            <v>3350</v>
          </cell>
          <cell r="G24">
            <v>35339</v>
          </cell>
          <cell r="I24">
            <v>36068</v>
          </cell>
          <cell r="L24">
            <v>21</v>
          </cell>
          <cell r="N24">
            <v>70350</v>
          </cell>
          <cell r="Q24" t="str">
            <v>1997 BY</v>
          </cell>
          <cell r="R24" t="str">
            <v>1997 BY</v>
          </cell>
          <cell r="T24" t="str">
            <v>1, 3-yr. @ Mkt.</v>
          </cell>
        </row>
        <row r="25">
          <cell r="K25">
            <v>35704</v>
          </cell>
          <cell r="L25">
            <v>21.63</v>
          </cell>
          <cell r="N25">
            <v>72460.5</v>
          </cell>
          <cell r="Q25">
            <v>1.2999999999999999E-2</v>
          </cell>
          <cell r="R25">
            <v>1.2999999999999999E-2</v>
          </cell>
        </row>
        <row r="27">
          <cell r="B27">
            <v>160</v>
          </cell>
          <cell r="C27" t="str">
            <v>Mr. Kim's Lobby Shop</v>
          </cell>
          <cell r="E27">
            <v>906</v>
          </cell>
          <cell r="G27">
            <v>32417</v>
          </cell>
          <cell r="I27">
            <v>36130</v>
          </cell>
          <cell r="L27">
            <v>20.56</v>
          </cell>
          <cell r="N27">
            <v>18627.36</v>
          </cell>
          <cell r="Q27">
            <v>4.25</v>
          </cell>
          <cell r="R27">
            <v>1.25</v>
          </cell>
          <cell r="U27" t="str">
            <v>Current lease is for 955 SF</v>
          </cell>
        </row>
        <row r="28">
          <cell r="K28">
            <v>35796</v>
          </cell>
          <cell r="L28">
            <v>21.61</v>
          </cell>
          <cell r="N28">
            <v>19578.66</v>
          </cell>
          <cell r="Q28">
            <v>3.5000000000000001E-3</v>
          </cell>
          <cell r="R28">
            <v>3.5000000000000001E-3</v>
          </cell>
        </row>
        <row r="31">
          <cell r="C31" t="str">
            <v>Subtotal - First Floor</v>
          </cell>
          <cell r="E31">
            <v>23763</v>
          </cell>
        </row>
        <row r="33">
          <cell r="B33">
            <v>210</v>
          </cell>
          <cell r="C33" t="str">
            <v>Winchester Homes, Inc.</v>
          </cell>
          <cell r="E33">
            <v>8561</v>
          </cell>
          <cell r="G33">
            <v>33086</v>
          </cell>
          <cell r="I33">
            <v>36739</v>
          </cell>
          <cell r="L33">
            <v>23.18</v>
          </cell>
          <cell r="N33">
            <v>198443.98</v>
          </cell>
          <cell r="Q33">
            <v>4.1500000000000004</v>
          </cell>
          <cell r="R33">
            <v>1.64</v>
          </cell>
        </row>
        <row r="34">
          <cell r="K34">
            <v>35796</v>
          </cell>
          <cell r="L34">
            <v>23.76</v>
          </cell>
          <cell r="N34">
            <v>203409.36000000002</v>
          </cell>
          <cell r="Q34">
            <v>3.3300000000000003E-2</v>
          </cell>
          <cell r="R34">
            <v>3.3300000000000003E-2</v>
          </cell>
        </row>
        <row r="35">
          <cell r="K35">
            <v>36161</v>
          </cell>
          <cell r="L35">
            <v>24.35</v>
          </cell>
          <cell r="N35">
            <v>208460.35</v>
          </cell>
        </row>
        <row r="36">
          <cell r="K36">
            <v>36526</v>
          </cell>
          <cell r="L36">
            <v>24.96</v>
          </cell>
          <cell r="N36">
            <v>213682.56</v>
          </cell>
        </row>
        <row r="39">
          <cell r="B39">
            <v>220</v>
          </cell>
          <cell r="C39" t="str">
            <v>Trident Data Systems, Inc./AMS</v>
          </cell>
          <cell r="E39">
            <v>12252</v>
          </cell>
          <cell r="G39">
            <v>33117</v>
          </cell>
          <cell r="I39">
            <v>35765</v>
          </cell>
          <cell r="L39">
            <v>21.88</v>
          </cell>
          <cell r="N39">
            <v>268073.76</v>
          </cell>
          <cell r="Q39">
            <v>4.5</v>
          </cell>
          <cell r="R39">
            <v>1.75</v>
          </cell>
        </row>
        <row r="40">
          <cell r="Q40">
            <v>4.7600000000000003E-2</v>
          </cell>
          <cell r="R40">
            <v>4.7600000000000003E-2</v>
          </cell>
        </row>
        <row r="42">
          <cell r="C42" t="str">
            <v>AMS (1)</v>
          </cell>
          <cell r="G42">
            <v>35796</v>
          </cell>
          <cell r="I42">
            <v>38018</v>
          </cell>
          <cell r="K42">
            <v>35796</v>
          </cell>
          <cell r="L42">
            <v>20.6</v>
          </cell>
          <cell r="N42">
            <v>252391.2</v>
          </cell>
          <cell r="Q42" t="str">
            <v>1998 BY</v>
          </cell>
          <cell r="R42" t="str">
            <v>1998 BY</v>
          </cell>
          <cell r="U42" t="str">
            <v>AMS is currently sub-leasing from Trident and has signed</v>
          </cell>
        </row>
        <row r="43">
          <cell r="K43">
            <v>36161</v>
          </cell>
          <cell r="L43">
            <v>21.22</v>
          </cell>
        </row>
        <row r="44">
          <cell r="K44">
            <v>36526</v>
          </cell>
          <cell r="L44">
            <v>21.85</v>
          </cell>
        </row>
        <row r="45">
          <cell r="K45">
            <v>36892</v>
          </cell>
          <cell r="L45">
            <v>22.51</v>
          </cell>
        </row>
        <row r="46">
          <cell r="K46">
            <v>37257</v>
          </cell>
          <cell r="L46">
            <v>23.19</v>
          </cell>
        </row>
        <row r="47">
          <cell r="K47">
            <v>37622</v>
          </cell>
          <cell r="L47">
            <v>23.88</v>
          </cell>
        </row>
        <row r="48">
          <cell r="K48">
            <v>37987</v>
          </cell>
          <cell r="L48">
            <v>24.6</v>
          </cell>
          <cell r="Q48">
            <v>4.7600000000000003E-2</v>
          </cell>
          <cell r="R48">
            <v>4.7600000000000003E-2</v>
          </cell>
          <cell r="U48" t="str">
            <v>signed a direct lease commencing 1/98 at the terms shown.</v>
          </cell>
        </row>
        <row r="50">
          <cell r="B50">
            <v>275</v>
          </cell>
          <cell r="C50" t="str">
            <v>Weyerhaeuser Mortgage Co.</v>
          </cell>
          <cell r="E50">
            <v>6928</v>
          </cell>
          <cell r="G50">
            <v>33482</v>
          </cell>
          <cell r="I50">
            <v>36739</v>
          </cell>
          <cell r="L50">
            <v>17.84</v>
          </cell>
          <cell r="N50">
            <v>123595.52</v>
          </cell>
          <cell r="Q50">
            <v>5.49</v>
          </cell>
          <cell r="R50">
            <v>1.1000000000000001</v>
          </cell>
        </row>
        <row r="51">
          <cell r="K51">
            <v>35796</v>
          </cell>
          <cell r="L51">
            <v>18.28</v>
          </cell>
          <cell r="N51">
            <v>126643.84000000001</v>
          </cell>
          <cell r="Q51">
            <v>2.69E-2</v>
          </cell>
          <cell r="R51">
            <v>2.69E-2</v>
          </cell>
        </row>
        <row r="52">
          <cell r="K52">
            <v>36161</v>
          </cell>
          <cell r="L52">
            <v>18.739999999999998</v>
          </cell>
          <cell r="N52">
            <v>129830.71999999999</v>
          </cell>
        </row>
        <row r="53">
          <cell r="K53">
            <v>36526</v>
          </cell>
          <cell r="L53">
            <v>19.21</v>
          </cell>
          <cell r="N53">
            <v>133086.88</v>
          </cell>
        </row>
        <row r="56">
          <cell r="B56">
            <v>300</v>
          </cell>
          <cell r="C56" t="str">
            <v>Trident Data Systems, Inc./AMS</v>
          </cell>
          <cell r="E56">
            <v>7819</v>
          </cell>
          <cell r="G56">
            <v>34639</v>
          </cell>
          <cell r="I56">
            <v>35765</v>
          </cell>
          <cell r="L56">
            <v>21.63</v>
          </cell>
          <cell r="N56">
            <v>169124.97</v>
          </cell>
          <cell r="Q56">
            <v>4.5</v>
          </cell>
          <cell r="R56">
            <v>1.75</v>
          </cell>
        </row>
        <row r="57">
          <cell r="Q57">
            <v>3.04E-2</v>
          </cell>
          <cell r="R57">
            <v>3.04E-2</v>
          </cell>
        </row>
        <row r="59">
          <cell r="C59" t="str">
            <v>AMS (1)</v>
          </cell>
          <cell r="G59">
            <v>35796</v>
          </cell>
          <cell r="I59">
            <v>38018</v>
          </cell>
          <cell r="L59">
            <v>20.6</v>
          </cell>
          <cell r="N59">
            <v>161071.40000000002</v>
          </cell>
          <cell r="Q59" t="str">
            <v>1998 BY</v>
          </cell>
          <cell r="R59" t="str">
            <v>1998 BY</v>
          </cell>
          <cell r="U59" t="str">
            <v>AMS is currently sub-leasing from Trident and has signed</v>
          </cell>
        </row>
        <row r="60">
          <cell r="Q60">
            <v>3.04E-2</v>
          </cell>
          <cell r="R60">
            <v>3.04E-2</v>
          </cell>
          <cell r="U60" t="str">
            <v>a direct lease commencing 1/98 at the terms shown.</v>
          </cell>
        </row>
        <row r="62">
          <cell r="B62">
            <v>301</v>
          </cell>
          <cell r="C62" t="str">
            <v>America's Charities (NUSA)</v>
          </cell>
          <cell r="E62">
            <v>1589</v>
          </cell>
          <cell r="G62">
            <v>32905</v>
          </cell>
          <cell r="I62">
            <v>36192</v>
          </cell>
          <cell r="L62">
            <v>16</v>
          </cell>
          <cell r="N62">
            <v>25424</v>
          </cell>
          <cell r="P62">
            <v>0.3</v>
          </cell>
          <cell r="Q62">
            <v>5.6</v>
          </cell>
          <cell r="R62">
            <v>1.46</v>
          </cell>
        </row>
        <row r="64">
          <cell r="B64">
            <v>320</v>
          </cell>
          <cell r="C64" t="str">
            <v>American Management Systems</v>
          </cell>
          <cell r="E64">
            <v>5327</v>
          </cell>
          <cell r="G64">
            <v>35065</v>
          </cell>
          <cell r="I64">
            <v>36861</v>
          </cell>
          <cell r="L64">
            <v>17</v>
          </cell>
          <cell r="N64">
            <v>90559</v>
          </cell>
          <cell r="P64">
            <v>1</v>
          </cell>
          <cell r="Q64">
            <v>5.6</v>
          </cell>
          <cell r="R64">
            <v>1.17</v>
          </cell>
          <cell r="U64" t="str">
            <v>Assumed AMS exercised its renewal option, extending its</v>
          </cell>
        </row>
        <row r="65">
          <cell r="Q65">
            <v>2.07E-2</v>
          </cell>
          <cell r="R65">
            <v>2.07E-2</v>
          </cell>
          <cell r="U65" t="str">
            <v>lease to 2/2000</v>
          </cell>
        </row>
        <row r="67">
          <cell r="B67">
            <v>330</v>
          </cell>
          <cell r="C67" t="str">
            <v>Yarrow Associates</v>
          </cell>
          <cell r="E67">
            <v>1167</v>
          </cell>
          <cell r="G67">
            <v>33117</v>
          </cell>
          <cell r="I67">
            <v>35674</v>
          </cell>
          <cell r="L67">
            <v>17.28</v>
          </cell>
          <cell r="N67">
            <v>20165.760000000002</v>
          </cell>
          <cell r="P67">
            <v>0.3</v>
          </cell>
          <cell r="Q67">
            <v>4.2</v>
          </cell>
          <cell r="R67">
            <v>1.9</v>
          </cell>
          <cell r="U67" t="str">
            <v>CPI escalation accounts for $0.83/SF of rent.</v>
          </cell>
        </row>
        <row r="68">
          <cell r="Q68">
            <v>4.4999999999999997E-3</v>
          </cell>
          <cell r="R68">
            <v>4.4999999999999997E-3</v>
          </cell>
        </row>
        <row r="69">
          <cell r="B69">
            <v>340</v>
          </cell>
          <cell r="C69" t="str">
            <v>Aetna (2)</v>
          </cell>
          <cell r="E69">
            <v>4910</v>
          </cell>
          <cell r="G69">
            <v>34700</v>
          </cell>
          <cell r="I69">
            <v>36039</v>
          </cell>
          <cell r="L69">
            <v>15.33</v>
          </cell>
          <cell r="N69">
            <v>75270.3</v>
          </cell>
          <cell r="Q69">
            <v>4.97</v>
          </cell>
          <cell r="R69">
            <v>0.95</v>
          </cell>
          <cell r="T69" t="str">
            <v>2, 5-yr. @ 90% FMR</v>
          </cell>
        </row>
        <row r="70">
          <cell r="Q70">
            <v>1.9099999999999999E-2</v>
          </cell>
          <cell r="R70">
            <v>1.9099999999999999E-2</v>
          </cell>
        </row>
        <row r="72">
          <cell r="B72">
            <v>360</v>
          </cell>
          <cell r="C72" t="str">
            <v>TSTP Corp.</v>
          </cell>
          <cell r="E72">
            <v>1917</v>
          </cell>
          <cell r="G72">
            <v>32843</v>
          </cell>
          <cell r="I72">
            <v>36130</v>
          </cell>
          <cell r="L72">
            <v>18.36</v>
          </cell>
          <cell r="N72">
            <v>35196.119999999995</v>
          </cell>
          <cell r="Q72">
            <v>4.25</v>
          </cell>
          <cell r="R72">
            <v>1.75</v>
          </cell>
        </row>
        <row r="73">
          <cell r="K73">
            <v>35796</v>
          </cell>
          <cell r="L73">
            <v>18.73</v>
          </cell>
          <cell r="N73">
            <v>35905.410000000003</v>
          </cell>
        </row>
        <row r="75">
          <cell r="B75">
            <v>370</v>
          </cell>
          <cell r="C75" t="str">
            <v>America's Charities (NUSA)</v>
          </cell>
          <cell r="E75">
            <v>3166</v>
          </cell>
          <cell r="G75">
            <v>32905</v>
          </cell>
          <cell r="I75">
            <v>36192</v>
          </cell>
          <cell r="L75">
            <v>16</v>
          </cell>
          <cell r="N75">
            <v>50656</v>
          </cell>
          <cell r="P75">
            <v>0.3</v>
          </cell>
          <cell r="Q75">
            <v>5.6</v>
          </cell>
          <cell r="R75">
            <v>1.46</v>
          </cell>
        </row>
        <row r="77">
          <cell r="B77">
            <v>390</v>
          </cell>
          <cell r="C77" t="str">
            <v>American Management Systems</v>
          </cell>
          <cell r="E77">
            <v>851</v>
          </cell>
          <cell r="G77">
            <v>35278</v>
          </cell>
          <cell r="I77">
            <v>36008</v>
          </cell>
          <cell r="L77">
            <v>18.75</v>
          </cell>
          <cell r="N77">
            <v>15956.25</v>
          </cell>
          <cell r="P77">
            <v>0.3</v>
          </cell>
          <cell r="Q77">
            <v>5.6</v>
          </cell>
          <cell r="R77">
            <v>1.17</v>
          </cell>
          <cell r="T77" t="str">
            <v>1, 3-yr. @ Mkt.</v>
          </cell>
        </row>
        <row r="78">
          <cell r="K78">
            <v>35674</v>
          </cell>
          <cell r="L78">
            <v>19.22</v>
          </cell>
          <cell r="N78">
            <v>16356.22</v>
          </cell>
          <cell r="Q78">
            <v>3.3E-3</v>
          </cell>
          <cell r="R78">
            <v>3.3E-3</v>
          </cell>
        </row>
        <row r="80">
          <cell r="B80">
            <v>400</v>
          </cell>
          <cell r="C80" t="str">
            <v>Community Management Corp.</v>
          </cell>
          <cell r="E80">
            <v>14501</v>
          </cell>
          <cell r="G80">
            <v>32629</v>
          </cell>
          <cell r="I80">
            <v>36251</v>
          </cell>
          <cell r="L80">
            <v>18.149999999999999</v>
          </cell>
          <cell r="N80">
            <v>263193.14999999997</v>
          </cell>
          <cell r="P80">
            <v>0.3</v>
          </cell>
          <cell r="Q80">
            <v>4.97</v>
          </cell>
          <cell r="R80">
            <v>0.95</v>
          </cell>
          <cell r="U80" t="str">
            <v>CPI escalation accounts for $0.05/SF of rent.</v>
          </cell>
        </row>
        <row r="81">
          <cell r="Q81">
            <v>5.6399999999999999E-2</v>
          </cell>
          <cell r="R81">
            <v>5.6399999999999999E-2</v>
          </cell>
        </row>
        <row r="83">
          <cell r="B83">
            <v>410</v>
          </cell>
          <cell r="C83" t="str">
            <v>Weyerhaeuser Mortgage Co.</v>
          </cell>
          <cell r="E83">
            <v>2283</v>
          </cell>
          <cell r="G83">
            <v>35156</v>
          </cell>
          <cell r="I83">
            <v>35855</v>
          </cell>
          <cell r="L83">
            <v>17</v>
          </cell>
          <cell r="N83">
            <v>38811</v>
          </cell>
          <cell r="Q83">
            <v>5.6</v>
          </cell>
          <cell r="R83">
            <v>1.17</v>
          </cell>
          <cell r="V83" t="str">
            <v xml:space="preserve">Weyerhauser is exercising a termination right </v>
          </cell>
        </row>
        <row r="84">
          <cell r="K84">
            <v>35521</v>
          </cell>
          <cell r="L84">
            <v>17.43</v>
          </cell>
          <cell r="V84" t="str">
            <v>effective 3/1/97</v>
          </cell>
        </row>
        <row r="86">
          <cell r="B86">
            <v>420</v>
          </cell>
          <cell r="C86" t="str">
            <v>Aetna (2)</v>
          </cell>
          <cell r="E86">
            <v>8852</v>
          </cell>
          <cell r="G86">
            <v>34243</v>
          </cell>
          <cell r="I86">
            <v>36039</v>
          </cell>
          <cell r="L86">
            <v>13.47</v>
          </cell>
          <cell r="N86">
            <v>119236.44</v>
          </cell>
          <cell r="Q86">
            <v>4.97</v>
          </cell>
          <cell r="R86">
            <v>0.95</v>
          </cell>
          <cell r="T86" t="str">
            <v>2 5-yr. @ 90% FMR</v>
          </cell>
        </row>
        <row r="87">
          <cell r="Q87">
            <v>3.44E-2</v>
          </cell>
          <cell r="R87">
            <v>3.44E-2</v>
          </cell>
        </row>
        <row r="89">
          <cell r="B89">
            <v>500</v>
          </cell>
          <cell r="C89" t="str">
            <v>Aetna (2)</v>
          </cell>
          <cell r="E89">
            <v>16871</v>
          </cell>
          <cell r="G89">
            <v>34243</v>
          </cell>
          <cell r="I89">
            <v>36039</v>
          </cell>
          <cell r="L89">
            <v>13.47</v>
          </cell>
          <cell r="N89">
            <v>227252.37000000002</v>
          </cell>
          <cell r="Q89">
            <v>4.97</v>
          </cell>
          <cell r="R89">
            <v>0.95</v>
          </cell>
          <cell r="T89" t="str">
            <v>2 5-yr. @ 90% FMR</v>
          </cell>
        </row>
        <row r="90">
          <cell r="Q90">
            <v>6.5600000000000006E-2</v>
          </cell>
          <cell r="R90">
            <v>6.5600000000000006E-2</v>
          </cell>
        </row>
        <row r="92">
          <cell r="B92">
            <v>510</v>
          </cell>
          <cell r="C92" t="str">
            <v>CPSI</v>
          </cell>
          <cell r="E92">
            <v>5622</v>
          </cell>
          <cell r="G92">
            <v>34639</v>
          </cell>
          <cell r="I92">
            <v>35735</v>
          </cell>
          <cell r="L92">
            <v>16.97</v>
          </cell>
          <cell r="N92">
            <v>95405.34</v>
          </cell>
          <cell r="Q92">
            <v>5.39</v>
          </cell>
          <cell r="R92">
            <v>1.02</v>
          </cell>
        </row>
        <row r="93">
          <cell r="Q93">
            <v>2.1899999999999999E-2</v>
          </cell>
          <cell r="R93">
            <v>2.1899999999999999E-2</v>
          </cell>
        </row>
        <row r="95">
          <cell r="B95">
            <v>511</v>
          </cell>
          <cell r="C95" t="str">
            <v>Tech International Inc.</v>
          </cell>
          <cell r="E95">
            <v>3027</v>
          </cell>
          <cell r="G95">
            <v>34639</v>
          </cell>
          <cell r="I95">
            <v>35735</v>
          </cell>
          <cell r="L95">
            <v>16.97</v>
          </cell>
          <cell r="N95">
            <v>51368.189999999995</v>
          </cell>
          <cell r="Q95">
            <v>5.39</v>
          </cell>
          <cell r="R95">
            <v>1.02</v>
          </cell>
        </row>
        <row r="96">
          <cell r="Q96">
            <v>1.18E-2</v>
          </cell>
          <cell r="R96">
            <v>1.18E-2</v>
          </cell>
        </row>
        <row r="98">
          <cell r="B98">
            <v>600</v>
          </cell>
          <cell r="C98" t="str">
            <v>Aetna (2)</v>
          </cell>
          <cell r="E98">
            <v>25631</v>
          </cell>
          <cell r="G98">
            <v>34243</v>
          </cell>
          <cell r="I98">
            <v>36039</v>
          </cell>
          <cell r="L98">
            <v>13.47</v>
          </cell>
          <cell r="N98">
            <v>345249.57</v>
          </cell>
          <cell r="Q98">
            <v>4.97</v>
          </cell>
          <cell r="R98">
            <v>0.95</v>
          </cell>
          <cell r="T98" t="str">
            <v>2, 5-yr. @ 95% FMR</v>
          </cell>
        </row>
        <row r="99">
          <cell r="Q99">
            <v>9.9599999999999994E-2</v>
          </cell>
          <cell r="R99">
            <v>9.9599999999999994E-2</v>
          </cell>
        </row>
        <row r="101">
          <cell r="B101">
            <v>700</v>
          </cell>
          <cell r="C101" t="str">
            <v>American Management Systems (1)</v>
          </cell>
          <cell r="E101">
            <v>25631</v>
          </cell>
          <cell r="G101">
            <v>34394</v>
          </cell>
          <cell r="I101">
            <v>38018</v>
          </cell>
          <cell r="L101">
            <v>17.37</v>
          </cell>
          <cell r="N101">
            <v>445210.47000000003</v>
          </cell>
          <cell r="Q101">
            <v>5.13</v>
          </cell>
          <cell r="R101">
            <v>0.94</v>
          </cell>
          <cell r="T101" t="str">
            <v>2, 5-yr. @ 95% FMR</v>
          </cell>
        </row>
        <row r="102">
          <cell r="Q102">
            <v>9.9599999999999994E-2</v>
          </cell>
          <cell r="R102">
            <v>9.9599999999999994E-2</v>
          </cell>
        </row>
        <row r="104">
          <cell r="C104" t="str">
            <v>Subtotal - Floors 2-7</v>
          </cell>
          <cell r="E104">
            <v>156905</v>
          </cell>
        </row>
        <row r="106">
          <cell r="B106">
            <v>800</v>
          </cell>
          <cell r="C106" t="str">
            <v>American Management Systems (1)</v>
          </cell>
          <cell r="E106">
            <v>25631</v>
          </cell>
          <cell r="G106">
            <v>34394</v>
          </cell>
          <cell r="I106">
            <v>38021</v>
          </cell>
          <cell r="L106">
            <v>17.37</v>
          </cell>
          <cell r="N106">
            <v>445210.47000000003</v>
          </cell>
          <cell r="Q106">
            <v>5.13</v>
          </cell>
          <cell r="R106">
            <v>0.94</v>
          </cell>
          <cell r="T106" t="str">
            <v>2, 5-yr. @ 95% FMR</v>
          </cell>
        </row>
        <row r="107">
          <cell r="Q107">
            <v>9.9599999999999994E-2</v>
          </cell>
          <cell r="R107">
            <v>9.9599999999999994E-2</v>
          </cell>
        </row>
        <row r="109">
          <cell r="B109">
            <v>900</v>
          </cell>
          <cell r="C109" t="str">
            <v>American Management Systems (1)</v>
          </cell>
          <cell r="E109">
            <v>16313</v>
          </cell>
          <cell r="G109">
            <v>34759</v>
          </cell>
          <cell r="I109">
            <v>38021</v>
          </cell>
          <cell r="L109">
            <v>17.8</v>
          </cell>
          <cell r="N109">
            <v>290371.40000000002</v>
          </cell>
          <cell r="Q109">
            <v>5.13</v>
          </cell>
          <cell r="R109">
            <v>0.94</v>
          </cell>
          <cell r="T109" t="str">
            <v>2, 5-yr. @ 95% FMR</v>
          </cell>
        </row>
        <row r="110">
          <cell r="Q110">
            <v>6.3399999999999998E-2</v>
          </cell>
          <cell r="R110">
            <v>6.3399999999999998E-2</v>
          </cell>
        </row>
        <row r="112">
          <cell r="B112">
            <v>950</v>
          </cell>
          <cell r="C112" t="str">
            <v>American Management Systems (1)</v>
          </cell>
          <cell r="E112">
            <v>7926</v>
          </cell>
          <cell r="G112">
            <v>34820</v>
          </cell>
          <cell r="I112">
            <v>36617</v>
          </cell>
          <cell r="L112">
            <v>16.559999999999999</v>
          </cell>
          <cell r="N112">
            <v>131254.56</v>
          </cell>
          <cell r="P112">
            <v>0.3</v>
          </cell>
          <cell r="Q112">
            <v>5.38</v>
          </cell>
          <cell r="R112">
            <v>1</v>
          </cell>
          <cell r="T112" t="str">
            <v>1, 46-mo. @ prior rent</v>
          </cell>
        </row>
        <row r="113">
          <cell r="Q113">
            <v>3.0800000000000001E-2</v>
          </cell>
          <cell r="R113">
            <v>3.0800000000000001E-2</v>
          </cell>
        </row>
        <row r="115">
          <cell r="B115">
            <v>1000</v>
          </cell>
          <cell r="C115" t="str">
            <v>American Management Systems (1)</v>
          </cell>
          <cell r="E115">
            <v>16661</v>
          </cell>
          <cell r="G115">
            <v>34759</v>
          </cell>
          <cell r="I115">
            <v>38021</v>
          </cell>
          <cell r="L115">
            <v>17.8</v>
          </cell>
          <cell r="N115">
            <v>296565.8</v>
          </cell>
          <cell r="Q115">
            <v>5.13</v>
          </cell>
          <cell r="R115">
            <v>0.94</v>
          </cell>
          <cell r="T115" t="str">
            <v>2, 5-yr. @ 95% FMR</v>
          </cell>
        </row>
        <row r="116">
          <cell r="Q116">
            <v>6.4799999999999996E-2</v>
          </cell>
          <cell r="R116">
            <v>6.4799999999999996E-2</v>
          </cell>
        </row>
        <row r="118">
          <cell r="B118">
            <v>1001</v>
          </cell>
          <cell r="C118" t="str">
            <v>American Management Systems (1)</v>
          </cell>
          <cell r="E118">
            <v>5175</v>
          </cell>
          <cell r="G118">
            <v>34790</v>
          </cell>
          <cell r="I118">
            <v>36586</v>
          </cell>
          <cell r="L118">
            <v>16.559999999999999</v>
          </cell>
          <cell r="N118">
            <v>85698</v>
          </cell>
          <cell r="P118">
            <v>0.3</v>
          </cell>
          <cell r="Q118">
            <v>5.38</v>
          </cell>
          <cell r="R118">
            <v>1</v>
          </cell>
          <cell r="T118" t="str">
            <v>1, 47-mo. @ prior rent</v>
          </cell>
        </row>
        <row r="119">
          <cell r="Q119">
            <v>2.01E-2</v>
          </cell>
          <cell r="R119">
            <v>2.01E-2</v>
          </cell>
        </row>
        <row r="121">
          <cell r="C121" t="str">
            <v>Subtotal - Floors 8-10</v>
          </cell>
          <cell r="E121">
            <v>71706</v>
          </cell>
        </row>
        <row r="123">
          <cell r="C123" t="str">
            <v>Total - Office</v>
          </cell>
          <cell r="E123">
            <v>257212</v>
          </cell>
          <cell r="L123">
            <v>18.096649223208871</v>
          </cell>
          <cell r="N123">
            <v>4654675.34</v>
          </cell>
        </row>
        <row r="124">
          <cell r="C124" t="str">
            <v>Storage Space</v>
          </cell>
          <cell r="E124">
            <v>14295</v>
          </cell>
        </row>
        <row r="125">
          <cell r="C125" t="str">
            <v>Total - Building</v>
          </cell>
          <cell r="E125">
            <v>271507</v>
          </cell>
        </row>
        <row r="126">
          <cell r="U126" t="str">
            <v>Based on H/P Companies' 12/10/96 Rent Roll.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orma"/>
      <sheetName val="BeforeFee"/>
      <sheetName val="Assumptions"/>
      <sheetName val="Exp. Compar"/>
      <sheetName val="Dumpp"/>
      <sheetName val="AmortTable"/>
      <sheetName val="Rollover"/>
      <sheetName val="StackingPlan"/>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s &amp; Uses"/>
    </sheetNames>
    <sheetDataSet>
      <sheetData sheetId="0">
        <row r="2">
          <cell r="AS2" t="str">
            <v>Midway Studios</v>
          </cell>
        </row>
        <row r="70">
          <cell r="AW70">
            <v>0</v>
          </cell>
        </row>
        <row r="71">
          <cell r="AS71" t="str">
            <v>Notes:</v>
          </cell>
          <cell r="AT71">
            <v>0</v>
          </cell>
          <cell r="AU71">
            <v>0</v>
          </cell>
          <cell r="AV71">
            <v>0</v>
          </cell>
          <cell r="AW71">
            <v>8.9999999850988388E-2</v>
          </cell>
          <cell r="AX71">
            <v>-9.0000000782310963E-2</v>
          </cell>
        </row>
        <row r="82">
          <cell r="AS82" t="str">
            <v>Midway Studios</v>
          </cell>
        </row>
        <row r="83">
          <cell r="AS83" t="str">
            <v>Details</v>
          </cell>
        </row>
        <row r="84">
          <cell r="AS84" t="str">
            <v>January 6, 2005</v>
          </cell>
        </row>
        <row r="85">
          <cell r="AV85" t="str">
            <v xml:space="preserve"> Latest </v>
          </cell>
          <cell r="AX85" t="str">
            <v xml:space="preserve"> Balance </v>
          </cell>
        </row>
        <row r="86">
          <cell r="AT86" t="str">
            <v xml:space="preserve"> Original </v>
          </cell>
          <cell r="AU86" t="str">
            <v xml:space="preserve"> Budget </v>
          </cell>
          <cell r="AV86" t="str">
            <v xml:space="preserve"> Cost </v>
          </cell>
          <cell r="AW86" t="str">
            <v xml:space="preserve"> Work </v>
          </cell>
          <cell r="AX86" t="str">
            <v xml:space="preserve"> Left to </v>
          </cell>
          <cell r="AY86" t="str">
            <v xml:space="preserve"> Percent </v>
          </cell>
        </row>
        <row r="87">
          <cell r="AP87" t="str">
            <v>Variance</v>
          </cell>
          <cell r="AT87" t="str">
            <v xml:space="preserve"> Budget </v>
          </cell>
          <cell r="AU87" t="str">
            <v xml:space="preserve"> Adjustment </v>
          </cell>
          <cell r="AV87" t="str">
            <v xml:space="preserve"> Estimate </v>
          </cell>
          <cell r="AW87" t="str">
            <v xml:space="preserve"> Completed </v>
          </cell>
          <cell r="AX87" t="str">
            <v xml:space="preserve"> Complete </v>
          </cell>
          <cell r="AY87" t="str">
            <v xml:space="preserve"> Complete </v>
          </cell>
        </row>
        <row r="91">
          <cell r="AS91" t="str">
            <v>Architectural &amp; Engineering</v>
          </cell>
        </row>
        <row r="93">
          <cell r="AS93" t="str">
            <v>Wilson Butler Lodge (Threater)</v>
          </cell>
        </row>
        <row r="94">
          <cell r="AP94">
            <v>17500</v>
          </cell>
          <cell r="AQ94">
            <v>200500</v>
          </cell>
          <cell r="AR94">
            <v>15080</v>
          </cell>
          <cell r="AS94" t="str">
            <v>Pre-Schematic Design</v>
          </cell>
          <cell r="AT94">
            <v>27500</v>
          </cell>
          <cell r="AU94">
            <v>17500</v>
          </cell>
          <cell r="AV94">
            <v>45000</v>
          </cell>
          <cell r="AW94">
            <v>45000</v>
          </cell>
          <cell r="AX94">
            <v>0</v>
          </cell>
          <cell r="AY94">
            <v>1</v>
          </cell>
        </row>
        <row r="95">
          <cell r="AP95">
            <v>0</v>
          </cell>
          <cell r="AR95">
            <v>15080</v>
          </cell>
          <cell r="AS95" t="str">
            <v>Schmatic Design</v>
          </cell>
          <cell r="AT95">
            <v>65000</v>
          </cell>
          <cell r="AU95">
            <v>0</v>
          </cell>
          <cell r="AV95">
            <v>65000</v>
          </cell>
          <cell r="AW95">
            <v>65000</v>
          </cell>
          <cell r="AX95">
            <v>0</v>
          </cell>
          <cell r="AY95">
            <v>1</v>
          </cell>
        </row>
        <row r="96">
          <cell r="AP96">
            <v>0</v>
          </cell>
          <cell r="AR96">
            <v>15080</v>
          </cell>
          <cell r="AS96" t="str">
            <v>Design Development</v>
          </cell>
          <cell r="AT96">
            <v>53000</v>
          </cell>
          <cell r="AU96">
            <v>0</v>
          </cell>
          <cell r="AV96">
            <v>53000</v>
          </cell>
          <cell r="AW96">
            <v>53000</v>
          </cell>
          <cell r="AX96">
            <v>0</v>
          </cell>
          <cell r="AY96">
            <v>1</v>
          </cell>
        </row>
        <row r="97">
          <cell r="AP97">
            <v>0</v>
          </cell>
          <cell r="AR97">
            <v>15080</v>
          </cell>
          <cell r="AS97" t="str">
            <v>Construction Documents</v>
          </cell>
          <cell r="AT97">
            <v>43500</v>
          </cell>
          <cell r="AU97">
            <v>0</v>
          </cell>
          <cell r="AV97">
            <v>43500</v>
          </cell>
          <cell r="AW97">
            <v>43500</v>
          </cell>
          <cell r="AX97">
            <v>0</v>
          </cell>
          <cell r="AY97">
            <v>1</v>
          </cell>
        </row>
        <row r="98">
          <cell r="AP98">
            <v>-35985.85</v>
          </cell>
          <cell r="AQ98">
            <v>42500</v>
          </cell>
          <cell r="AR98">
            <v>15080</v>
          </cell>
          <cell r="AS98" t="str">
            <v>Construction Supervision</v>
          </cell>
          <cell r="AT98">
            <v>42500</v>
          </cell>
          <cell r="AU98">
            <v>0</v>
          </cell>
          <cell r="AV98">
            <v>42500</v>
          </cell>
          <cell r="AW98">
            <v>6514.15</v>
          </cell>
          <cell r="AX98">
            <v>35985.85</v>
          </cell>
          <cell r="AY98">
            <v>0.15327411764705881</v>
          </cell>
        </row>
        <row r="99">
          <cell r="AP99">
            <v>2047.8099999999995</v>
          </cell>
          <cell r="AR99">
            <v>15081</v>
          </cell>
          <cell r="AS99" t="str">
            <v>Reimbursable Expenses</v>
          </cell>
          <cell r="AT99">
            <v>11500</v>
          </cell>
          <cell r="AU99">
            <v>0</v>
          </cell>
          <cell r="AV99">
            <v>11500</v>
          </cell>
          <cell r="AW99">
            <v>13547.81</v>
          </cell>
          <cell r="AX99">
            <v>-2047.8099999999995</v>
          </cell>
          <cell r="AY99">
            <v>1.1780704347826088</v>
          </cell>
        </row>
        <row r="100">
          <cell r="AP100">
            <v>-7722.5</v>
          </cell>
          <cell r="AQ100">
            <v>30000</v>
          </cell>
          <cell r="AR100">
            <v>15170</v>
          </cell>
          <cell r="AS100" t="str">
            <v xml:space="preserve"> Acentech (Acoustical)</v>
          </cell>
          <cell r="AT100">
            <v>30000</v>
          </cell>
          <cell r="AU100">
            <v>0</v>
          </cell>
          <cell r="AV100">
            <v>30000</v>
          </cell>
          <cell r="AW100">
            <v>22277.5</v>
          </cell>
          <cell r="AX100">
            <v>7722.5</v>
          </cell>
          <cell r="AY100">
            <v>0.74258333333333337</v>
          </cell>
        </row>
        <row r="101">
          <cell r="AP101">
            <v>-5500</v>
          </cell>
          <cell r="AQ101">
            <v>20000</v>
          </cell>
          <cell r="AR101">
            <v>15170</v>
          </cell>
          <cell r="AS101" t="str">
            <v xml:space="preserve"> Fisher Dachs (Threater)</v>
          </cell>
          <cell r="AT101">
            <v>20000</v>
          </cell>
          <cell r="AU101">
            <v>0</v>
          </cell>
          <cell r="AV101">
            <v>20000</v>
          </cell>
          <cell r="AW101">
            <v>14500</v>
          </cell>
          <cell r="AX101">
            <v>5500</v>
          </cell>
          <cell r="AY101">
            <v>0.72499999999999998</v>
          </cell>
        </row>
        <row r="102">
          <cell r="AP102">
            <v>5017.6499999999996</v>
          </cell>
          <cell r="AQ102">
            <v>10000</v>
          </cell>
          <cell r="AR102">
            <v>15170</v>
          </cell>
          <cell r="AS102" t="str">
            <v xml:space="preserve"> J. Levendusky (Threater)</v>
          </cell>
          <cell r="AT102">
            <v>10000</v>
          </cell>
          <cell r="AU102">
            <v>0</v>
          </cell>
          <cell r="AV102">
            <v>10000</v>
          </cell>
          <cell r="AW102">
            <v>15017.65</v>
          </cell>
          <cell r="AX102">
            <v>-5017.6499999999996</v>
          </cell>
          <cell r="AY102">
            <v>1.501765</v>
          </cell>
        </row>
        <row r="103">
          <cell r="AP103">
            <v>-2331</v>
          </cell>
          <cell r="AQ103">
            <v>5000</v>
          </cell>
          <cell r="AR103">
            <v>15170</v>
          </cell>
          <cell r="AS103" t="str">
            <v xml:space="preserve"> Piatt Associates (Fundraising)</v>
          </cell>
          <cell r="AT103">
            <v>5000</v>
          </cell>
          <cell r="AU103">
            <v>0</v>
          </cell>
          <cell r="AV103">
            <v>5000</v>
          </cell>
          <cell r="AW103">
            <v>2669</v>
          </cell>
          <cell r="AX103">
            <v>2331</v>
          </cell>
          <cell r="AY103">
            <v>0.53380000000000005</v>
          </cell>
        </row>
        <row r="104">
          <cell r="AQ104">
            <v>308000</v>
          </cell>
        </row>
        <row r="105">
          <cell r="AS105" t="str">
            <v>Spaulding Tougias (Lead Architect)</v>
          </cell>
        </row>
        <row r="106">
          <cell r="AP106">
            <v>44427.080000000016</v>
          </cell>
          <cell r="AQ106">
            <v>373750</v>
          </cell>
          <cell r="AR106">
            <v>15080</v>
          </cell>
          <cell r="AS106" t="str">
            <v>Design &amp; Construction Docs</v>
          </cell>
          <cell r="AT106">
            <v>363750</v>
          </cell>
          <cell r="AU106">
            <v>47200</v>
          </cell>
          <cell r="AV106">
            <v>410950</v>
          </cell>
          <cell r="AW106">
            <v>408177.08</v>
          </cell>
          <cell r="AX106">
            <v>2772.9199999999837</v>
          </cell>
          <cell r="AY106">
            <v>0.99325241513566132</v>
          </cell>
        </row>
        <row r="107">
          <cell r="AP107">
            <v>-14626</v>
          </cell>
          <cell r="AQ107">
            <v>121250</v>
          </cell>
          <cell r="AR107">
            <v>15080</v>
          </cell>
          <cell r="AS107" t="str">
            <v>Construction Supervision</v>
          </cell>
          <cell r="AT107">
            <v>121250</v>
          </cell>
          <cell r="AU107">
            <v>0</v>
          </cell>
          <cell r="AV107">
            <v>121250</v>
          </cell>
          <cell r="AW107">
            <v>106624</v>
          </cell>
          <cell r="AX107">
            <v>14626</v>
          </cell>
          <cell r="AY107">
            <v>0.8793731958762887</v>
          </cell>
        </row>
        <row r="108">
          <cell r="AP108">
            <v>26102.07</v>
          </cell>
          <cell r="AR108">
            <v>15081</v>
          </cell>
          <cell r="AS108" t="str">
            <v>Reimbursable Expenses</v>
          </cell>
          <cell r="AT108">
            <v>10000</v>
          </cell>
          <cell r="AU108">
            <v>0</v>
          </cell>
          <cell r="AV108">
            <v>10000</v>
          </cell>
          <cell r="AW108">
            <v>36102.07</v>
          </cell>
          <cell r="AX108">
            <v>-26102.07</v>
          </cell>
          <cell r="AY108">
            <v>3.6102069999999999</v>
          </cell>
        </row>
        <row r="109">
          <cell r="AP109">
            <v>2662.1999999999971</v>
          </cell>
          <cell r="AQ109">
            <v>60000</v>
          </cell>
          <cell r="AR109">
            <v>15170</v>
          </cell>
          <cell r="AS109" t="str">
            <v xml:space="preserve"> Hawksworth Bibb Inc</v>
          </cell>
          <cell r="AT109">
            <v>60000</v>
          </cell>
          <cell r="AU109">
            <v>8500</v>
          </cell>
          <cell r="AV109">
            <v>68500</v>
          </cell>
          <cell r="AW109">
            <v>62662.2</v>
          </cell>
          <cell r="AX109">
            <v>5837.8000000000029</v>
          </cell>
          <cell r="AY109">
            <v>0.91477664233576639</v>
          </cell>
        </row>
        <row r="110">
          <cell r="AP110">
            <v>922.57999999999993</v>
          </cell>
          <cell r="AQ110">
            <v>10000</v>
          </cell>
          <cell r="AR110">
            <v>15170</v>
          </cell>
          <cell r="AS110" t="str">
            <v xml:space="preserve"> Light This (Lighting)</v>
          </cell>
          <cell r="AT110">
            <v>10000</v>
          </cell>
          <cell r="AU110">
            <v>0</v>
          </cell>
          <cell r="AV110">
            <v>10000</v>
          </cell>
          <cell r="AW110">
            <v>10922.58</v>
          </cell>
          <cell r="AX110">
            <v>-922.57999999999993</v>
          </cell>
          <cell r="AY110">
            <v>1.092258</v>
          </cell>
        </row>
        <row r="111">
          <cell r="AP111">
            <v>5163.5</v>
          </cell>
          <cell r="AQ111">
            <v>10000</v>
          </cell>
          <cell r="AR111">
            <v>15170</v>
          </cell>
          <cell r="AS111" t="str">
            <v xml:space="preserve"> Suillivan (Code Consultant)</v>
          </cell>
          <cell r="AT111">
            <v>10000</v>
          </cell>
          <cell r="AU111">
            <v>0</v>
          </cell>
          <cell r="AV111">
            <v>10000</v>
          </cell>
          <cell r="AW111">
            <v>15163.5</v>
          </cell>
          <cell r="AX111">
            <v>-5163.5</v>
          </cell>
          <cell r="AY111">
            <v>1.5163500000000001</v>
          </cell>
        </row>
        <row r="112">
          <cell r="AP112">
            <v>-6056.609999999986</v>
          </cell>
          <cell r="AQ112">
            <v>158800</v>
          </cell>
          <cell r="AR112">
            <v>15170</v>
          </cell>
          <cell r="AS112" t="str">
            <v xml:space="preserve"> LMG (MEP Engineer)</v>
          </cell>
          <cell r="AT112">
            <v>158800</v>
          </cell>
          <cell r="AU112">
            <v>5000</v>
          </cell>
          <cell r="AV112">
            <v>163800</v>
          </cell>
          <cell r="AW112">
            <v>152743.39000000001</v>
          </cell>
          <cell r="AX112">
            <v>11056.609999999986</v>
          </cell>
          <cell r="AY112">
            <v>0.93249932844932848</v>
          </cell>
        </row>
        <row r="113">
          <cell r="AP113">
            <v>8587.7800000000007</v>
          </cell>
          <cell r="AR113">
            <v>15080</v>
          </cell>
          <cell r="AS113" t="str">
            <v>TAT Design</v>
          </cell>
          <cell r="AT113">
            <v>8587.7800000000007</v>
          </cell>
          <cell r="AU113">
            <v>8587.7800000000007</v>
          </cell>
          <cell r="AV113">
            <v>17175.560000000001</v>
          </cell>
          <cell r="AW113">
            <v>17175.560000000001</v>
          </cell>
          <cell r="AX113">
            <v>0</v>
          </cell>
          <cell r="AY113">
            <v>1</v>
          </cell>
        </row>
        <row r="114">
          <cell r="AP114">
            <v>-19512.219999999972</v>
          </cell>
          <cell r="AS114" t="str">
            <v>Miscellaneous</v>
          </cell>
          <cell r="AT114">
            <v>19512.219999999972</v>
          </cell>
          <cell r="AU114">
            <v>-21687.78</v>
          </cell>
          <cell r="AV114">
            <v>-2175.5600000000268</v>
          </cell>
          <cell r="AW114">
            <v>0</v>
          </cell>
          <cell r="AX114">
            <v>-2175.5600000000268</v>
          </cell>
          <cell r="AY114">
            <v>0</v>
          </cell>
        </row>
        <row r="115">
          <cell r="AP115" t="str">
            <v xml:space="preserve"> </v>
          </cell>
          <cell r="AQ115" t="str">
            <v xml:space="preserve"> </v>
          </cell>
          <cell r="AT115" t="str">
            <v xml:space="preserve"> </v>
          </cell>
          <cell r="AU115" t="str">
            <v xml:space="preserve"> </v>
          </cell>
          <cell r="AV115" t="str">
            <v xml:space="preserve"> </v>
          </cell>
          <cell r="AW115" t="str">
            <v xml:space="preserve"> </v>
          </cell>
          <cell r="AX115" t="str">
            <v xml:space="preserve"> </v>
          </cell>
          <cell r="AY115" t="str">
            <v xml:space="preserve"> </v>
          </cell>
        </row>
        <row r="116">
          <cell r="AP116">
            <v>20696.490000000056</v>
          </cell>
          <cell r="AQ116">
            <v>733800</v>
          </cell>
          <cell r="AS116" t="str">
            <v>Total Architectural &amp; Engineering</v>
          </cell>
          <cell r="AT116">
            <v>1069900</v>
          </cell>
          <cell r="AU116">
            <v>65100</v>
          </cell>
          <cell r="AV116">
            <v>1135000</v>
          </cell>
          <cell r="AW116">
            <v>1090596.4899999998</v>
          </cell>
          <cell r="AX116">
            <v>44403.509999999944</v>
          </cell>
          <cell r="AY116">
            <v>19.773209467560044</v>
          </cell>
        </row>
        <row r="117">
          <cell r="AQ117">
            <v>0</v>
          </cell>
        </row>
        <row r="118">
          <cell r="AS118" t="str">
            <v>Technical Consultants</v>
          </cell>
        </row>
        <row r="120">
          <cell r="AP120">
            <v>0</v>
          </cell>
          <cell r="AR120">
            <v>15080</v>
          </cell>
          <cell r="AS120" t="str">
            <v>Heder Architects</v>
          </cell>
          <cell r="AT120">
            <v>1785</v>
          </cell>
          <cell r="AU120">
            <v>0</v>
          </cell>
          <cell r="AV120">
            <v>1785</v>
          </cell>
          <cell r="AW120">
            <v>1785</v>
          </cell>
          <cell r="AX120">
            <v>0</v>
          </cell>
          <cell r="AY120">
            <v>1</v>
          </cell>
        </row>
        <row r="122">
          <cell r="AP122">
            <v>0</v>
          </cell>
          <cell r="AR122">
            <v>15081</v>
          </cell>
          <cell r="AS122" t="str">
            <v>TAT Reimbursable Expenses</v>
          </cell>
          <cell r="AT122">
            <v>0</v>
          </cell>
          <cell r="AU122">
            <v>0</v>
          </cell>
          <cell r="AV122">
            <v>0</v>
          </cell>
          <cell r="AW122">
            <v>0</v>
          </cell>
          <cell r="AX122">
            <v>0</v>
          </cell>
          <cell r="AY122">
            <v>0</v>
          </cell>
        </row>
        <row r="124">
          <cell r="AP124">
            <v>33779.070000000007</v>
          </cell>
          <cell r="AR124">
            <v>15170</v>
          </cell>
          <cell r="AS124" t="str">
            <v>GEI (Site Engineering)</v>
          </cell>
          <cell r="AT124">
            <v>105765</v>
          </cell>
          <cell r="AU124">
            <v>31900</v>
          </cell>
          <cell r="AV124">
            <v>137665</v>
          </cell>
          <cell r="AW124">
            <v>137144.07</v>
          </cell>
          <cell r="AX124">
            <v>520.92999999999302</v>
          </cell>
          <cell r="AY124">
            <v>0.99621595903098104</v>
          </cell>
        </row>
        <row r="125">
          <cell r="AP125">
            <v>-6100</v>
          </cell>
          <cell r="AR125">
            <v>15170</v>
          </cell>
          <cell r="AS125" t="str">
            <v>Rene Mugnier</v>
          </cell>
          <cell r="AT125">
            <v>3900</v>
          </cell>
          <cell r="AU125">
            <v>0</v>
          </cell>
          <cell r="AV125">
            <v>3900</v>
          </cell>
          <cell r="AW125">
            <v>3900</v>
          </cell>
          <cell r="AX125">
            <v>0</v>
          </cell>
          <cell r="AY125">
            <v>1</v>
          </cell>
        </row>
        <row r="126">
          <cell r="AP126">
            <v>1440</v>
          </cell>
          <cell r="AR126">
            <v>15170</v>
          </cell>
          <cell r="AS126" t="str">
            <v>Santoro Associates (MEP)</v>
          </cell>
          <cell r="AT126">
            <v>660</v>
          </cell>
          <cell r="AU126">
            <v>0</v>
          </cell>
          <cell r="AV126">
            <v>660</v>
          </cell>
          <cell r="AW126">
            <v>2100</v>
          </cell>
          <cell r="AX126">
            <v>-1440</v>
          </cell>
          <cell r="AY126">
            <v>3.1818181818181817</v>
          </cell>
        </row>
        <row r="127">
          <cell r="AP127">
            <v>-3414</v>
          </cell>
          <cell r="AR127">
            <v>15090</v>
          </cell>
          <cell r="AS127" t="str">
            <v>Smith &amp; Wessel</v>
          </cell>
          <cell r="AT127">
            <v>0</v>
          </cell>
          <cell r="AU127">
            <v>5820</v>
          </cell>
          <cell r="AV127">
            <v>5820</v>
          </cell>
          <cell r="AW127">
            <v>6436</v>
          </cell>
          <cell r="AX127">
            <v>-616</v>
          </cell>
          <cell r="AY127">
            <v>1.1058419243986255</v>
          </cell>
        </row>
        <row r="128">
          <cell r="AP128">
            <v>-4177.05</v>
          </cell>
          <cell r="AR128" t="str">
            <v xml:space="preserve">    </v>
          </cell>
          <cell r="AS128" t="str">
            <v>Miscellaneous</v>
          </cell>
          <cell r="AT128">
            <v>12890</v>
          </cell>
          <cell r="AU128">
            <v>0</v>
          </cell>
          <cell r="AV128">
            <v>12890</v>
          </cell>
          <cell r="AW128">
            <v>5012.95</v>
          </cell>
          <cell r="AX128">
            <v>7877.05</v>
          </cell>
          <cell r="AY128">
            <v>0.3889022498060512</v>
          </cell>
        </row>
        <row r="129">
          <cell r="AP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row>
        <row r="130">
          <cell r="AP130">
            <v>21528.020000000008</v>
          </cell>
          <cell r="AS130" t="str">
            <v>Total Technical Consultants</v>
          </cell>
          <cell r="AT130">
            <v>125000</v>
          </cell>
          <cell r="AU130">
            <v>37720</v>
          </cell>
          <cell r="AV130">
            <v>162720</v>
          </cell>
          <cell r="AW130">
            <v>156378.02000000002</v>
          </cell>
          <cell r="AX130">
            <v>6341.9799999999932</v>
          </cell>
          <cell r="AY130">
            <v>0.96102519665683395</v>
          </cell>
        </row>
        <row r="132">
          <cell r="AS132" t="str">
            <v>Financing Fees</v>
          </cell>
        </row>
        <row r="134">
          <cell r="AP134">
            <v>0</v>
          </cell>
          <cell r="AR134">
            <v>15180</v>
          </cell>
          <cell r="AS134" t="str">
            <v>BCC Fee (1.0%)</v>
          </cell>
          <cell r="AT134">
            <v>10000</v>
          </cell>
          <cell r="AU134">
            <v>0</v>
          </cell>
          <cell r="AV134">
            <v>10000</v>
          </cell>
          <cell r="AW134">
            <v>10000</v>
          </cell>
          <cell r="AX134">
            <v>0</v>
          </cell>
          <cell r="AY134">
            <v>1</v>
          </cell>
        </row>
        <row r="135">
          <cell r="AP135">
            <v>0</v>
          </cell>
          <cell r="AR135">
            <v>15180</v>
          </cell>
          <cell r="AS135" t="str">
            <v>MDFA Loan Fee (1.2%)</v>
          </cell>
          <cell r="AT135">
            <v>190212.5</v>
          </cell>
          <cell r="AU135">
            <v>0</v>
          </cell>
          <cell r="AV135">
            <v>190212.5</v>
          </cell>
          <cell r="AW135">
            <v>190212.5</v>
          </cell>
          <cell r="AX135">
            <v>0</v>
          </cell>
          <cell r="AY135">
            <v>1</v>
          </cell>
        </row>
        <row r="136">
          <cell r="AP136">
            <v>0</v>
          </cell>
          <cell r="AR136">
            <v>15180</v>
          </cell>
          <cell r="AS136" t="str">
            <v>Dain Rauscher (1% Underwriting Fee)</v>
          </cell>
          <cell r="AT136">
            <v>151550</v>
          </cell>
          <cell r="AU136">
            <v>0</v>
          </cell>
          <cell r="AV136">
            <v>151550</v>
          </cell>
          <cell r="AW136">
            <v>151550</v>
          </cell>
          <cell r="AX136">
            <v>0</v>
          </cell>
          <cell r="AY136">
            <v>1</v>
          </cell>
        </row>
        <row r="137">
          <cell r="AP137">
            <v>0</v>
          </cell>
          <cell r="AQ137">
            <v>115518.98999999999</v>
          </cell>
          <cell r="AR137">
            <v>15180</v>
          </cell>
          <cell r="AS137" t="str">
            <v>Fleet LOC Commitment Fee (0.75%)</v>
          </cell>
          <cell r="AT137">
            <v>115494</v>
          </cell>
          <cell r="AU137">
            <v>0</v>
          </cell>
          <cell r="AV137">
            <v>115494</v>
          </cell>
          <cell r="AW137">
            <v>115494</v>
          </cell>
          <cell r="AX137">
            <v>0</v>
          </cell>
          <cell r="AY137">
            <v>1</v>
          </cell>
        </row>
        <row r="138">
          <cell r="AP138">
            <v>5000</v>
          </cell>
          <cell r="AR138">
            <v>15180</v>
          </cell>
          <cell r="AS138" t="str">
            <v>Fleet Taxable Loan Fee (0.75%)</v>
          </cell>
          <cell r="AT138">
            <v>24375</v>
          </cell>
          <cell r="AU138">
            <v>0</v>
          </cell>
          <cell r="AV138">
            <v>24375</v>
          </cell>
          <cell r="AW138">
            <v>24375</v>
          </cell>
          <cell r="AX138">
            <v>0</v>
          </cell>
          <cell r="AY138">
            <v>1</v>
          </cell>
        </row>
        <row r="139">
          <cell r="AP139">
            <v>0</v>
          </cell>
          <cell r="AR139">
            <v>15180</v>
          </cell>
          <cell r="AS139" t="str">
            <v>Fleet Administrative Fee</v>
          </cell>
          <cell r="AT139">
            <v>15000</v>
          </cell>
          <cell r="AU139">
            <v>0</v>
          </cell>
          <cell r="AV139">
            <v>15000</v>
          </cell>
          <cell r="AW139">
            <v>15000</v>
          </cell>
          <cell r="AX139">
            <v>0</v>
          </cell>
          <cell r="AY139">
            <v>1</v>
          </cell>
        </row>
        <row r="140">
          <cell r="AP140">
            <v>-2000</v>
          </cell>
          <cell r="AR140">
            <v>15180</v>
          </cell>
          <cell r="AS140" t="str">
            <v>Rating Agency Fee</v>
          </cell>
          <cell r="AT140">
            <v>15000</v>
          </cell>
          <cell r="AU140">
            <v>-2000</v>
          </cell>
          <cell r="AV140">
            <v>13000</v>
          </cell>
          <cell r="AW140">
            <v>13000</v>
          </cell>
          <cell r="AX140">
            <v>0</v>
          </cell>
          <cell r="AY140">
            <v>1</v>
          </cell>
        </row>
        <row r="141">
          <cell r="AP141">
            <v>100</v>
          </cell>
          <cell r="AR141">
            <v>15180</v>
          </cell>
          <cell r="AS141" t="str">
            <v>Wachovia Trust Fee &amp; Legal</v>
          </cell>
          <cell r="AT141">
            <v>3500</v>
          </cell>
          <cell r="AU141">
            <v>0</v>
          </cell>
          <cell r="AV141">
            <v>3500</v>
          </cell>
          <cell r="AW141">
            <v>3500</v>
          </cell>
          <cell r="AX141">
            <v>0</v>
          </cell>
          <cell r="AY141">
            <v>1</v>
          </cell>
        </row>
        <row r="142">
          <cell r="AP142">
            <v>-1006.31</v>
          </cell>
          <cell r="AR142">
            <v>15180</v>
          </cell>
          <cell r="AS142" t="str">
            <v>Printing &amp; Mailing</v>
          </cell>
          <cell r="AT142">
            <v>5000</v>
          </cell>
          <cell r="AU142">
            <v>-906.31</v>
          </cell>
          <cell r="AV142">
            <v>4093.69</v>
          </cell>
          <cell r="AW142">
            <v>4093.69</v>
          </cell>
          <cell r="AX142">
            <v>0</v>
          </cell>
          <cell r="AY142">
            <v>1</v>
          </cell>
        </row>
        <row r="143">
          <cell r="AP143">
            <v>750</v>
          </cell>
          <cell r="AR143" t="str">
            <v>15131/15180/15185</v>
          </cell>
          <cell r="AS143" t="str">
            <v>Other &amp; Appraisal</v>
          </cell>
          <cell r="AT143">
            <v>8400</v>
          </cell>
          <cell r="AU143">
            <v>2906.31</v>
          </cell>
          <cell r="AV143">
            <v>11306.31</v>
          </cell>
          <cell r="AW143">
            <v>9150</v>
          </cell>
          <cell r="AX143">
            <v>2156.3099999999995</v>
          </cell>
          <cell r="AY143">
            <v>0.80928260413875086</v>
          </cell>
        </row>
        <row r="144">
          <cell r="AP144" t="str">
            <v xml:space="preserve"> </v>
          </cell>
          <cell r="AT144" t="str">
            <v xml:space="preserve"> </v>
          </cell>
          <cell r="AU144" t="str">
            <v xml:space="preserve"> </v>
          </cell>
          <cell r="AV144" t="str">
            <v xml:space="preserve"> </v>
          </cell>
          <cell r="AW144" t="str">
            <v xml:space="preserve"> </v>
          </cell>
          <cell r="AX144" t="str">
            <v xml:space="preserve"> </v>
          </cell>
          <cell r="AY144" t="str">
            <v xml:space="preserve"> </v>
          </cell>
        </row>
        <row r="145">
          <cell r="AP145">
            <v>2843.69</v>
          </cell>
          <cell r="AS145" t="str">
            <v>Total Financing Fees</v>
          </cell>
          <cell r="AT145">
            <v>538531.5</v>
          </cell>
          <cell r="AU145">
            <v>0</v>
          </cell>
          <cell r="AV145">
            <v>538531.5</v>
          </cell>
          <cell r="AW145">
            <v>536375.18999999994</v>
          </cell>
          <cell r="AX145">
            <v>2156.3099999999995</v>
          </cell>
          <cell r="AY145">
            <v>0.99599594452692175</v>
          </cell>
        </row>
        <row r="147">
          <cell r="AS147" t="str">
            <v>Legal &amp; Accounting</v>
          </cell>
        </row>
        <row r="149">
          <cell r="AP149">
            <v>-17101.300000000003</v>
          </cell>
          <cell r="AR149">
            <v>15155</v>
          </cell>
          <cell r="AS149" t="str">
            <v>Cumsky &amp; Levin - Legal</v>
          </cell>
          <cell r="AT149">
            <v>65319.8</v>
          </cell>
          <cell r="AU149">
            <v>0</v>
          </cell>
          <cell r="AV149">
            <v>65319.8</v>
          </cell>
          <cell r="AW149">
            <v>48218.5</v>
          </cell>
          <cell r="AX149">
            <v>17101.300000000003</v>
          </cell>
          <cell r="AY149">
            <v>0.73819117633550624</v>
          </cell>
        </row>
        <row r="150">
          <cell r="AP150">
            <v>0</v>
          </cell>
          <cell r="AR150">
            <v>15155</v>
          </cell>
          <cell r="AS150" t="str">
            <v>Cumsky &amp; Levin - Title</v>
          </cell>
          <cell r="AT150">
            <v>29680.2</v>
          </cell>
          <cell r="AU150">
            <v>0</v>
          </cell>
          <cell r="AV150">
            <v>29680.2</v>
          </cell>
          <cell r="AW150">
            <v>29680.2</v>
          </cell>
          <cell r="AX150">
            <v>0</v>
          </cell>
          <cell r="AY150">
            <v>1</v>
          </cell>
        </row>
        <row r="151">
          <cell r="AP151">
            <v>4000</v>
          </cell>
          <cell r="AR151">
            <v>15155</v>
          </cell>
          <cell r="AS151" t="str">
            <v>BCC</v>
          </cell>
          <cell r="AT151">
            <v>14000</v>
          </cell>
          <cell r="AU151">
            <v>0</v>
          </cell>
          <cell r="AV151">
            <v>14000</v>
          </cell>
          <cell r="AW151">
            <v>14000</v>
          </cell>
          <cell r="AX151">
            <v>0</v>
          </cell>
          <cell r="AY151">
            <v>1</v>
          </cell>
        </row>
        <row r="152">
          <cell r="AP152">
            <v>-5000</v>
          </cell>
          <cell r="AR152">
            <v>15155</v>
          </cell>
          <cell r="AS152" t="str">
            <v>Hill &amp; Barlow</v>
          </cell>
          <cell r="AT152">
            <v>5000</v>
          </cell>
          <cell r="AU152">
            <v>0</v>
          </cell>
          <cell r="AV152">
            <v>5000</v>
          </cell>
          <cell r="AW152">
            <v>0</v>
          </cell>
          <cell r="AX152">
            <v>5000</v>
          </cell>
          <cell r="AY152">
            <v>0</v>
          </cell>
        </row>
        <row r="153">
          <cell r="AP153">
            <v>38546.539999999994</v>
          </cell>
          <cell r="AR153">
            <v>15155</v>
          </cell>
          <cell r="AS153" t="str">
            <v>Sherin and Lodgen</v>
          </cell>
          <cell r="AT153">
            <v>55000</v>
          </cell>
          <cell r="AU153">
            <v>0</v>
          </cell>
          <cell r="AV153">
            <v>55000</v>
          </cell>
          <cell r="AW153">
            <v>93546.54</v>
          </cell>
          <cell r="AX153">
            <v>-38546.539999999994</v>
          </cell>
          <cell r="AY153">
            <v>1.7008461818181817</v>
          </cell>
        </row>
        <row r="154">
          <cell r="AP154">
            <v>-1000</v>
          </cell>
          <cell r="AR154">
            <v>15155</v>
          </cell>
          <cell r="AS154" t="str">
            <v>Gadsby &amp; Hannah</v>
          </cell>
          <cell r="AT154">
            <v>68000</v>
          </cell>
          <cell r="AU154">
            <v>0</v>
          </cell>
          <cell r="AV154">
            <v>68000</v>
          </cell>
          <cell r="AW154">
            <v>67000</v>
          </cell>
          <cell r="AX154">
            <v>1000</v>
          </cell>
          <cell r="AY154">
            <v>0.98529411764705888</v>
          </cell>
        </row>
        <row r="155">
          <cell r="AP155">
            <v>735.47000000000116</v>
          </cell>
          <cell r="AR155">
            <v>15155</v>
          </cell>
          <cell r="AS155" t="str">
            <v>Krokidas &amp; Bluestein</v>
          </cell>
          <cell r="AT155">
            <v>25000</v>
          </cell>
          <cell r="AU155">
            <v>0</v>
          </cell>
          <cell r="AV155">
            <v>25000</v>
          </cell>
          <cell r="AW155">
            <v>25735.47</v>
          </cell>
          <cell r="AX155">
            <v>-735.47000000000116</v>
          </cell>
          <cell r="AY155">
            <v>1.0294188</v>
          </cell>
        </row>
        <row r="156">
          <cell r="AP156">
            <v>678.72999999999956</v>
          </cell>
          <cell r="AR156">
            <v>15155</v>
          </cell>
          <cell r="AS156" t="str">
            <v>Rudolph Friedmann LLP</v>
          </cell>
          <cell r="AT156">
            <v>10000</v>
          </cell>
          <cell r="AU156">
            <v>0</v>
          </cell>
          <cell r="AV156">
            <v>10000</v>
          </cell>
          <cell r="AW156">
            <v>10678.73</v>
          </cell>
          <cell r="AX156">
            <v>-678.72999999999956</v>
          </cell>
          <cell r="AY156">
            <v>1.0678729999999999</v>
          </cell>
        </row>
        <row r="157">
          <cell r="AP157">
            <v>-12000</v>
          </cell>
          <cell r="AR157">
            <v>15155</v>
          </cell>
          <cell r="AS157" t="str">
            <v>Legal Contingency</v>
          </cell>
          <cell r="AT157">
            <v>8000</v>
          </cell>
          <cell r="AU157">
            <v>0</v>
          </cell>
          <cell r="AV157">
            <v>8000</v>
          </cell>
          <cell r="AW157">
            <v>0</v>
          </cell>
          <cell r="AX157">
            <v>8000</v>
          </cell>
          <cell r="AY157">
            <v>0</v>
          </cell>
        </row>
        <row r="158">
          <cell r="AP158">
            <v>-16425</v>
          </cell>
          <cell r="AR158">
            <v>15160</v>
          </cell>
          <cell r="AS158" t="str">
            <v>Accounting</v>
          </cell>
          <cell r="AT158">
            <v>20000</v>
          </cell>
          <cell r="AU158">
            <v>0</v>
          </cell>
          <cell r="AV158">
            <v>20000</v>
          </cell>
          <cell r="AW158">
            <v>3575</v>
          </cell>
          <cell r="AX158">
            <v>16425</v>
          </cell>
          <cell r="AY158">
            <v>0.17874999999999999</v>
          </cell>
        </row>
        <row r="159">
          <cell r="AP159" t="str">
            <v xml:space="preserve"> </v>
          </cell>
          <cell r="AT159" t="str">
            <v xml:space="preserve"> </v>
          </cell>
          <cell r="AU159" t="str">
            <v xml:space="preserve"> </v>
          </cell>
          <cell r="AV159" t="str">
            <v xml:space="preserve"> </v>
          </cell>
          <cell r="AW159" t="str">
            <v xml:space="preserve"> </v>
          </cell>
          <cell r="AX159" t="str">
            <v xml:space="preserve"> </v>
          </cell>
          <cell r="AY159" t="str">
            <v xml:space="preserve"> </v>
          </cell>
        </row>
        <row r="160">
          <cell r="AP160">
            <v>-7565.5600000000086</v>
          </cell>
          <cell r="AS160" t="str">
            <v>Total Legal &amp; Accounting</v>
          </cell>
          <cell r="AT160">
            <v>300000</v>
          </cell>
          <cell r="AU160">
            <v>0</v>
          </cell>
          <cell r="AV160">
            <v>300000</v>
          </cell>
          <cell r="AW160">
            <v>292434.43999999994</v>
          </cell>
          <cell r="AX160">
            <v>7565.5600000000086</v>
          </cell>
          <cell r="AY160">
            <v>0.97478146666666643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Full Ophist"/>
      <sheetName val="Ophist2"/>
      <sheetName val="Ophist YTD"/>
      <sheetName val="2003 Monthly"/>
      <sheetName val="2004 Actual"/>
      <sheetName val="2004 Budget"/>
      <sheetName val="Ophist Table"/>
      <sheetName val="Historical"/>
      <sheetName val="Prop Perf Chart"/>
      <sheetName val="Market Performance"/>
      <sheetName val="Mrkt Perf Chart"/>
      <sheetName val="FixVar"/>
      <sheetName val="Est P&amp;L"/>
      <sheetName val="Five Year"/>
      <sheetName val="Ten Year"/>
      <sheetName val="5YR"/>
      <sheetName val="Deal IRR"/>
      <sheetName val="DCF"/>
      <sheetName val="Tables"/>
      <sheetName val="Direct Cap"/>
      <sheetName val="Matrix"/>
      <sheetName val="TTM calc sheet"/>
      <sheetName val="Dialog2"/>
      <sheetName val="Module1"/>
      <sheetName val="L"/>
      <sheetName val="Dialog1"/>
      <sheetName val="Dialog3"/>
      <sheetName val="Dialog4"/>
    </sheetNames>
    <sheetDataSet>
      <sheetData sheetId="0"/>
      <sheetData sheetId="1"/>
      <sheetData sheetId="2"/>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sheetData sheetId="14" refreshError="1"/>
      <sheetData sheetId="15"/>
      <sheetData sheetId="16" refreshError="1"/>
      <sheetData sheetId="17" refreshError="1"/>
      <sheetData sheetId="18"/>
      <sheetData sheetId="19"/>
      <sheetData sheetId="20"/>
      <sheetData sheetId="21"/>
      <sheetData sheetId="22" refreshError="1"/>
      <sheetData sheetId="23" refreshError="1"/>
      <sheetData sheetId="24" refreshError="1"/>
      <sheetData sheetId="25"/>
      <sheetData sheetId="26" refreshError="1"/>
      <sheetData sheetId="27" refreshError="1"/>
      <sheetData sheetId="2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MBS Leverage"/>
      <sheetName val="Summary"/>
      <sheetName val="Consolidated"/>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Capital"/>
    </sheetNames>
    <sheetDataSet>
      <sheetData sheetId="0"/>
      <sheetData sheetId="1"/>
      <sheetData sheetId="2" refreshError="1">
        <row r="63">
          <cell r="AV63" t="str">
            <v>Amortization of Principal - First Mortgage</v>
          </cell>
          <cell r="AZ63" t="str">
            <v>Amortization of Principal - Mezz Mtg</v>
          </cell>
          <cell r="BH63" t="str">
            <v>Amortization of Principal - First Leverage</v>
          </cell>
          <cell r="BL63" t="str">
            <v>Amortization of Principal - Mezz Leverage</v>
          </cell>
        </row>
        <row r="64">
          <cell r="AV64" t="str">
            <v>Prin. Bal.</v>
          </cell>
          <cell r="AW64" t="str">
            <v>Interest</v>
          </cell>
          <cell r="AX64" t="str">
            <v>Principal</v>
          </cell>
          <cell r="AY64" t="str">
            <v>Total</v>
          </cell>
          <cell r="AZ64" t="str">
            <v>Prin. Bal.</v>
          </cell>
          <cell r="BA64" t="str">
            <v>Interest</v>
          </cell>
          <cell r="BB64" t="str">
            <v>Principal</v>
          </cell>
          <cell r="BC64" t="str">
            <v>Total</v>
          </cell>
          <cell r="BH64" t="str">
            <v>Prin. Bal.</v>
          </cell>
          <cell r="BI64" t="str">
            <v>Interest</v>
          </cell>
          <cell r="BJ64" t="str">
            <v>Principal</v>
          </cell>
          <cell r="BK64" t="str">
            <v>Total</v>
          </cell>
          <cell r="BL64" t="str">
            <v>Prin. Bal.</v>
          </cell>
          <cell r="BM64" t="str">
            <v>Interest</v>
          </cell>
          <cell r="BN64" t="str">
            <v>Principal</v>
          </cell>
          <cell r="BO64" t="str">
            <v>Total</v>
          </cell>
        </row>
        <row r="65">
          <cell r="AU65" t="str">
            <v>Period</v>
          </cell>
          <cell r="AV65" t="str">
            <v>at Pd Beg.</v>
          </cell>
          <cell r="AW65" t="str">
            <v>Payment</v>
          </cell>
          <cell r="AX65" t="str">
            <v>Payment</v>
          </cell>
          <cell r="AY65" t="str">
            <v>Payment</v>
          </cell>
          <cell r="AZ65" t="str">
            <v>at Pd Beg.</v>
          </cell>
          <cell r="BA65" t="str">
            <v>Payment</v>
          </cell>
          <cell r="BB65" t="str">
            <v>Payment</v>
          </cell>
          <cell r="BC65" t="str">
            <v>Payment</v>
          </cell>
          <cell r="BG65" t="str">
            <v>Period</v>
          </cell>
          <cell r="BH65" t="str">
            <v>at Pd Beg.</v>
          </cell>
          <cell r="BI65" t="str">
            <v>Payment</v>
          </cell>
          <cell r="BJ65" t="str">
            <v>Payment</v>
          </cell>
          <cell r="BK65" t="str">
            <v>Payment</v>
          </cell>
          <cell r="BL65" t="str">
            <v>at Pd Beg.</v>
          </cell>
          <cell r="BM65" t="str">
            <v>Payment</v>
          </cell>
          <cell r="BN65" t="str">
            <v>Payment</v>
          </cell>
          <cell r="BO65" t="str">
            <v>Payment</v>
          </cell>
        </row>
        <row r="67">
          <cell r="AU67">
            <v>1</v>
          </cell>
          <cell r="AV67">
            <v>457310161.21153831</v>
          </cell>
          <cell r="AW67">
            <v>3315498.6687836526</v>
          </cell>
          <cell r="AX67" t="e">
            <v>#DIV/0!</v>
          </cell>
          <cell r="AY67" t="e">
            <v>#DIV/0!</v>
          </cell>
          <cell r="AZ67">
            <v>0</v>
          </cell>
          <cell r="BA67">
            <v>0</v>
          </cell>
          <cell r="BB67">
            <v>0</v>
          </cell>
          <cell r="BC67" t="e">
            <v>#DIV/0!</v>
          </cell>
          <cell r="BG67">
            <v>1</v>
          </cell>
          <cell r="BH67">
            <v>320117112.84807682</v>
          </cell>
          <cell r="BI67">
            <v>1920702.6770884607</v>
          </cell>
          <cell r="BJ67" t="e">
            <v>#DIV/0!</v>
          </cell>
          <cell r="BK67" t="e">
            <v>#DIV/0!</v>
          </cell>
          <cell r="BL67">
            <v>0</v>
          </cell>
          <cell r="BM67">
            <v>0</v>
          </cell>
          <cell r="BN67">
            <v>0</v>
          </cell>
          <cell r="BO67" t="e">
            <v>#DIV/0!</v>
          </cell>
        </row>
        <row r="68">
          <cell r="AU68">
            <v>2</v>
          </cell>
          <cell r="AV68" t="e">
            <v>#DIV/0!</v>
          </cell>
          <cell r="AW68" t="e">
            <v>#DIV/0!</v>
          </cell>
          <cell r="AX68" t="e">
            <v>#DIV/0!</v>
          </cell>
          <cell r="AY68" t="e">
            <v>#DIV/0!</v>
          </cell>
          <cell r="AZ68">
            <v>0</v>
          </cell>
          <cell r="BA68">
            <v>0</v>
          </cell>
          <cell r="BB68">
            <v>0</v>
          </cell>
          <cell r="BC68" t="e">
            <v>#DIV/0!</v>
          </cell>
          <cell r="BG68">
            <v>2</v>
          </cell>
          <cell r="BH68" t="e">
            <v>#DIV/0!</v>
          </cell>
          <cell r="BI68" t="e">
            <v>#DIV/0!</v>
          </cell>
          <cell r="BJ68" t="e">
            <v>#DIV/0!</v>
          </cell>
          <cell r="BK68" t="e">
            <v>#DIV/0!</v>
          </cell>
          <cell r="BL68">
            <v>0</v>
          </cell>
          <cell r="BM68">
            <v>0</v>
          </cell>
          <cell r="BN68">
            <v>0</v>
          </cell>
          <cell r="BO68" t="e">
            <v>#DIV/0!</v>
          </cell>
        </row>
        <row r="69">
          <cell r="AU69">
            <v>3</v>
          </cell>
          <cell r="AV69" t="e">
            <v>#DIV/0!</v>
          </cell>
          <cell r="AW69" t="e">
            <v>#DIV/0!</v>
          </cell>
          <cell r="AX69" t="e">
            <v>#DIV/0!</v>
          </cell>
          <cell r="AY69" t="e">
            <v>#DIV/0!</v>
          </cell>
          <cell r="AZ69">
            <v>0</v>
          </cell>
          <cell r="BA69">
            <v>0</v>
          </cell>
          <cell r="BB69">
            <v>0</v>
          </cell>
          <cell r="BC69" t="e">
            <v>#DIV/0!</v>
          </cell>
          <cell r="BG69">
            <v>3</v>
          </cell>
          <cell r="BH69" t="e">
            <v>#DIV/0!</v>
          </cell>
          <cell r="BI69" t="e">
            <v>#DIV/0!</v>
          </cell>
          <cell r="BJ69" t="e">
            <v>#DIV/0!</v>
          </cell>
          <cell r="BK69" t="e">
            <v>#DIV/0!</v>
          </cell>
          <cell r="BL69">
            <v>0</v>
          </cell>
          <cell r="BM69">
            <v>0</v>
          </cell>
          <cell r="BN69">
            <v>0</v>
          </cell>
          <cell r="BO69" t="e">
            <v>#DIV/0!</v>
          </cell>
        </row>
        <row r="70">
          <cell r="AU70">
            <v>4</v>
          </cell>
          <cell r="AV70" t="e">
            <v>#DIV/0!</v>
          </cell>
          <cell r="AW70" t="e">
            <v>#DIV/0!</v>
          </cell>
          <cell r="AX70" t="e">
            <v>#DIV/0!</v>
          </cell>
          <cell r="AY70" t="e">
            <v>#DIV/0!</v>
          </cell>
          <cell r="AZ70">
            <v>0</v>
          </cell>
          <cell r="BA70">
            <v>0</v>
          </cell>
          <cell r="BB70">
            <v>0</v>
          </cell>
          <cell r="BC70" t="e">
            <v>#DIV/0!</v>
          </cell>
          <cell r="BG70">
            <v>4</v>
          </cell>
          <cell r="BH70" t="e">
            <v>#DIV/0!</v>
          </cell>
          <cell r="BI70" t="e">
            <v>#DIV/0!</v>
          </cell>
          <cell r="BJ70" t="e">
            <v>#DIV/0!</v>
          </cell>
          <cell r="BK70" t="e">
            <v>#DIV/0!</v>
          </cell>
          <cell r="BL70">
            <v>0</v>
          </cell>
          <cell r="BM70">
            <v>0</v>
          </cell>
          <cell r="BN70">
            <v>0</v>
          </cell>
          <cell r="BO70" t="e">
            <v>#DIV/0!</v>
          </cell>
        </row>
        <row r="71">
          <cell r="AU71">
            <v>5</v>
          </cell>
          <cell r="AV71" t="e">
            <v>#DIV/0!</v>
          </cell>
          <cell r="AW71" t="e">
            <v>#DIV/0!</v>
          </cell>
          <cell r="AX71" t="e">
            <v>#DIV/0!</v>
          </cell>
          <cell r="AY71" t="e">
            <v>#DIV/0!</v>
          </cell>
          <cell r="AZ71">
            <v>0</v>
          </cell>
          <cell r="BA71">
            <v>0</v>
          </cell>
          <cell r="BB71">
            <v>0</v>
          </cell>
          <cell r="BC71" t="e">
            <v>#DIV/0!</v>
          </cell>
          <cell r="BG71">
            <v>5</v>
          </cell>
          <cell r="BH71" t="e">
            <v>#DIV/0!</v>
          </cell>
          <cell r="BI71" t="e">
            <v>#DIV/0!</v>
          </cell>
          <cell r="BJ71" t="e">
            <v>#DIV/0!</v>
          </cell>
          <cell r="BK71" t="e">
            <v>#DIV/0!</v>
          </cell>
          <cell r="BL71">
            <v>0</v>
          </cell>
          <cell r="BM71">
            <v>0</v>
          </cell>
          <cell r="BN71">
            <v>0</v>
          </cell>
          <cell r="BO71" t="e">
            <v>#DIV/0!</v>
          </cell>
        </row>
        <row r="72">
          <cell r="AU72">
            <v>6</v>
          </cell>
          <cell r="AV72" t="e">
            <v>#DIV/0!</v>
          </cell>
          <cell r="AW72" t="e">
            <v>#DIV/0!</v>
          </cell>
          <cell r="AX72" t="e">
            <v>#DIV/0!</v>
          </cell>
          <cell r="AY72" t="e">
            <v>#DIV/0!</v>
          </cell>
          <cell r="AZ72">
            <v>0</v>
          </cell>
          <cell r="BA72">
            <v>0</v>
          </cell>
          <cell r="BB72">
            <v>0</v>
          </cell>
          <cell r="BC72" t="e">
            <v>#DIV/0!</v>
          </cell>
          <cell r="BG72">
            <v>6</v>
          </cell>
          <cell r="BH72" t="e">
            <v>#DIV/0!</v>
          </cell>
          <cell r="BI72" t="e">
            <v>#DIV/0!</v>
          </cell>
          <cell r="BJ72" t="e">
            <v>#DIV/0!</v>
          </cell>
          <cell r="BK72" t="e">
            <v>#DIV/0!</v>
          </cell>
          <cell r="BL72">
            <v>0</v>
          </cell>
          <cell r="BM72">
            <v>0</v>
          </cell>
          <cell r="BN72">
            <v>0</v>
          </cell>
          <cell r="BO72" t="e">
            <v>#DIV/0!</v>
          </cell>
        </row>
        <row r="73">
          <cell r="AU73">
            <v>7</v>
          </cell>
          <cell r="AV73" t="e">
            <v>#DIV/0!</v>
          </cell>
          <cell r="AW73" t="e">
            <v>#DIV/0!</v>
          </cell>
          <cell r="AX73" t="e">
            <v>#DIV/0!</v>
          </cell>
          <cell r="AY73" t="e">
            <v>#DIV/0!</v>
          </cell>
          <cell r="AZ73">
            <v>0</v>
          </cell>
          <cell r="BA73">
            <v>0</v>
          </cell>
          <cell r="BB73">
            <v>0</v>
          </cell>
          <cell r="BC73" t="e">
            <v>#DIV/0!</v>
          </cell>
          <cell r="BG73">
            <v>7</v>
          </cell>
          <cell r="BH73" t="e">
            <v>#DIV/0!</v>
          </cell>
          <cell r="BI73" t="e">
            <v>#DIV/0!</v>
          </cell>
          <cell r="BJ73" t="e">
            <v>#DIV/0!</v>
          </cell>
          <cell r="BK73" t="e">
            <v>#DIV/0!</v>
          </cell>
          <cell r="BL73">
            <v>0</v>
          </cell>
          <cell r="BM73">
            <v>0</v>
          </cell>
          <cell r="BN73">
            <v>0</v>
          </cell>
          <cell r="BO73" t="e">
            <v>#DIV/0!</v>
          </cell>
        </row>
        <row r="74">
          <cell r="AU74">
            <v>8</v>
          </cell>
          <cell r="AV74" t="e">
            <v>#DIV/0!</v>
          </cell>
          <cell r="AW74" t="e">
            <v>#DIV/0!</v>
          </cell>
          <cell r="AX74" t="e">
            <v>#DIV/0!</v>
          </cell>
          <cell r="AY74" t="e">
            <v>#DIV/0!</v>
          </cell>
          <cell r="AZ74">
            <v>0</v>
          </cell>
          <cell r="BA74">
            <v>0</v>
          </cell>
          <cell r="BB74">
            <v>0</v>
          </cell>
          <cell r="BC74" t="e">
            <v>#DIV/0!</v>
          </cell>
          <cell r="BG74">
            <v>8</v>
          </cell>
          <cell r="BH74" t="e">
            <v>#DIV/0!</v>
          </cell>
          <cell r="BI74" t="e">
            <v>#DIV/0!</v>
          </cell>
          <cell r="BJ74" t="e">
            <v>#DIV/0!</v>
          </cell>
          <cell r="BK74" t="e">
            <v>#DIV/0!</v>
          </cell>
          <cell r="BL74">
            <v>0</v>
          </cell>
          <cell r="BM74">
            <v>0</v>
          </cell>
          <cell r="BN74">
            <v>0</v>
          </cell>
          <cell r="BO74" t="e">
            <v>#DIV/0!</v>
          </cell>
        </row>
        <row r="75">
          <cell r="AU75">
            <v>9</v>
          </cell>
          <cell r="AV75" t="e">
            <v>#DIV/0!</v>
          </cell>
          <cell r="AW75" t="e">
            <v>#DIV/0!</v>
          </cell>
          <cell r="AX75" t="e">
            <v>#DIV/0!</v>
          </cell>
          <cell r="AY75" t="e">
            <v>#DIV/0!</v>
          </cell>
          <cell r="AZ75">
            <v>0</v>
          </cell>
          <cell r="BA75">
            <v>0</v>
          </cell>
          <cell r="BB75">
            <v>0</v>
          </cell>
          <cell r="BC75" t="e">
            <v>#DIV/0!</v>
          </cell>
          <cell r="BG75">
            <v>9</v>
          </cell>
          <cell r="BH75" t="e">
            <v>#DIV/0!</v>
          </cell>
          <cell r="BI75" t="e">
            <v>#DIV/0!</v>
          </cell>
          <cell r="BJ75" t="e">
            <v>#DIV/0!</v>
          </cell>
          <cell r="BK75" t="e">
            <v>#DIV/0!</v>
          </cell>
          <cell r="BL75">
            <v>0</v>
          </cell>
          <cell r="BM75">
            <v>0</v>
          </cell>
          <cell r="BN75">
            <v>0</v>
          </cell>
          <cell r="BO75" t="e">
            <v>#DIV/0!</v>
          </cell>
        </row>
        <row r="76">
          <cell r="AU76">
            <v>10</v>
          </cell>
          <cell r="AV76" t="e">
            <v>#DIV/0!</v>
          </cell>
          <cell r="AW76" t="e">
            <v>#DIV/0!</v>
          </cell>
          <cell r="AX76" t="e">
            <v>#DIV/0!</v>
          </cell>
          <cell r="AY76" t="e">
            <v>#DIV/0!</v>
          </cell>
          <cell r="AZ76">
            <v>0</v>
          </cell>
          <cell r="BA76">
            <v>0</v>
          </cell>
          <cell r="BB76">
            <v>0</v>
          </cell>
          <cell r="BC76" t="e">
            <v>#DIV/0!</v>
          </cell>
          <cell r="BG76">
            <v>10</v>
          </cell>
          <cell r="BH76" t="e">
            <v>#DIV/0!</v>
          </cell>
          <cell r="BI76" t="e">
            <v>#DIV/0!</v>
          </cell>
          <cell r="BJ76" t="e">
            <v>#DIV/0!</v>
          </cell>
          <cell r="BK76" t="e">
            <v>#DIV/0!</v>
          </cell>
          <cell r="BL76">
            <v>0</v>
          </cell>
          <cell r="BM76">
            <v>0</v>
          </cell>
          <cell r="BN76">
            <v>0</v>
          </cell>
          <cell r="BO76" t="e">
            <v>#DIV/0!</v>
          </cell>
        </row>
        <row r="77">
          <cell r="AU77">
            <v>11</v>
          </cell>
          <cell r="AV77" t="e">
            <v>#DIV/0!</v>
          </cell>
          <cell r="AW77" t="e">
            <v>#DIV/0!</v>
          </cell>
          <cell r="AX77" t="e">
            <v>#DIV/0!</v>
          </cell>
          <cell r="AY77" t="e">
            <v>#DIV/0!</v>
          </cell>
          <cell r="AZ77">
            <v>0</v>
          </cell>
          <cell r="BA77">
            <v>0</v>
          </cell>
          <cell r="BB77">
            <v>0</v>
          </cell>
          <cell r="BC77" t="e">
            <v>#DIV/0!</v>
          </cell>
          <cell r="BG77">
            <v>11</v>
          </cell>
          <cell r="BH77" t="e">
            <v>#DIV/0!</v>
          </cell>
          <cell r="BI77" t="e">
            <v>#DIV/0!</v>
          </cell>
          <cell r="BJ77" t="e">
            <v>#DIV/0!</v>
          </cell>
          <cell r="BK77" t="e">
            <v>#DIV/0!</v>
          </cell>
          <cell r="BL77">
            <v>0</v>
          </cell>
          <cell r="BM77">
            <v>0</v>
          </cell>
          <cell r="BN77">
            <v>0</v>
          </cell>
          <cell r="BO77" t="e">
            <v>#DIV/0!</v>
          </cell>
        </row>
        <row r="78">
          <cell r="AU78">
            <v>12</v>
          </cell>
          <cell r="AV78" t="e">
            <v>#DIV/0!</v>
          </cell>
          <cell r="AW78" t="e">
            <v>#DIV/0!</v>
          </cell>
          <cell r="AX78" t="e">
            <v>#DIV/0!</v>
          </cell>
          <cell r="AY78" t="e">
            <v>#DIV/0!</v>
          </cell>
          <cell r="AZ78">
            <v>0</v>
          </cell>
          <cell r="BA78">
            <v>0</v>
          </cell>
          <cell r="BB78">
            <v>0</v>
          </cell>
          <cell r="BC78" t="e">
            <v>#DIV/0!</v>
          </cell>
          <cell r="BG78">
            <v>12</v>
          </cell>
          <cell r="BH78" t="e">
            <v>#DIV/0!</v>
          </cell>
          <cell r="BI78" t="e">
            <v>#DIV/0!</v>
          </cell>
          <cell r="BJ78" t="e">
            <v>#DIV/0!</v>
          </cell>
          <cell r="BK78" t="e">
            <v>#DIV/0!</v>
          </cell>
          <cell r="BL78">
            <v>0</v>
          </cell>
          <cell r="BM78">
            <v>0</v>
          </cell>
          <cell r="BN78">
            <v>0</v>
          </cell>
          <cell r="BO78" t="e">
            <v>#DIV/0!</v>
          </cell>
        </row>
        <row r="79">
          <cell r="AU79">
            <v>13</v>
          </cell>
          <cell r="AV79" t="e">
            <v>#DIV/0!</v>
          </cell>
          <cell r="AW79" t="e">
            <v>#DIV/0!</v>
          </cell>
          <cell r="AX79" t="e">
            <v>#DIV/0!</v>
          </cell>
          <cell r="AY79" t="e">
            <v>#DIV/0!</v>
          </cell>
          <cell r="AZ79">
            <v>0</v>
          </cell>
          <cell r="BA79">
            <v>0</v>
          </cell>
          <cell r="BB79">
            <v>0</v>
          </cell>
          <cell r="BC79" t="e">
            <v>#DIV/0!</v>
          </cell>
          <cell r="BG79">
            <v>13</v>
          </cell>
          <cell r="BH79" t="e">
            <v>#DIV/0!</v>
          </cell>
          <cell r="BI79" t="e">
            <v>#DIV/0!</v>
          </cell>
          <cell r="BJ79" t="e">
            <v>#DIV/0!</v>
          </cell>
          <cell r="BK79" t="e">
            <v>#DIV/0!</v>
          </cell>
          <cell r="BL79">
            <v>0</v>
          </cell>
          <cell r="BM79">
            <v>0</v>
          </cell>
          <cell r="BN79">
            <v>0</v>
          </cell>
          <cell r="BO79" t="e">
            <v>#DIV/0!</v>
          </cell>
        </row>
        <row r="80">
          <cell r="AU80">
            <v>14</v>
          </cell>
          <cell r="AV80" t="e">
            <v>#DIV/0!</v>
          </cell>
          <cell r="AW80" t="e">
            <v>#DIV/0!</v>
          </cell>
          <cell r="AX80" t="e">
            <v>#DIV/0!</v>
          </cell>
          <cell r="AY80" t="e">
            <v>#DIV/0!</v>
          </cell>
          <cell r="AZ80">
            <v>0</v>
          </cell>
          <cell r="BA80">
            <v>0</v>
          </cell>
          <cell r="BB80">
            <v>0</v>
          </cell>
          <cell r="BC80" t="e">
            <v>#DIV/0!</v>
          </cell>
          <cell r="BG80">
            <v>14</v>
          </cell>
          <cell r="BH80" t="e">
            <v>#DIV/0!</v>
          </cell>
          <cell r="BI80" t="e">
            <v>#DIV/0!</v>
          </cell>
          <cell r="BJ80" t="e">
            <v>#DIV/0!</v>
          </cell>
          <cell r="BK80" t="e">
            <v>#DIV/0!</v>
          </cell>
          <cell r="BL80">
            <v>0</v>
          </cell>
          <cell r="BM80">
            <v>0</v>
          </cell>
          <cell r="BN80">
            <v>0</v>
          </cell>
          <cell r="BO80" t="e">
            <v>#DIV/0!</v>
          </cell>
        </row>
        <row r="81">
          <cell r="AU81">
            <v>15</v>
          </cell>
          <cell r="AV81" t="e">
            <v>#DIV/0!</v>
          </cell>
          <cell r="AW81" t="e">
            <v>#DIV/0!</v>
          </cell>
          <cell r="AX81" t="e">
            <v>#DIV/0!</v>
          </cell>
          <cell r="AY81" t="e">
            <v>#DIV/0!</v>
          </cell>
          <cell r="AZ81">
            <v>0</v>
          </cell>
          <cell r="BA81">
            <v>0</v>
          </cell>
          <cell r="BB81">
            <v>0</v>
          </cell>
          <cell r="BC81" t="e">
            <v>#DIV/0!</v>
          </cell>
          <cell r="BG81">
            <v>15</v>
          </cell>
          <cell r="BH81" t="e">
            <v>#DIV/0!</v>
          </cell>
          <cell r="BI81" t="e">
            <v>#DIV/0!</v>
          </cell>
          <cell r="BJ81" t="e">
            <v>#DIV/0!</v>
          </cell>
          <cell r="BK81" t="e">
            <v>#DIV/0!</v>
          </cell>
          <cell r="BL81">
            <v>0</v>
          </cell>
          <cell r="BM81">
            <v>0</v>
          </cell>
          <cell r="BN81">
            <v>0</v>
          </cell>
          <cell r="BO81" t="e">
            <v>#DIV/0!</v>
          </cell>
        </row>
        <row r="82">
          <cell r="AU82">
            <v>16</v>
          </cell>
          <cell r="AV82" t="e">
            <v>#DIV/0!</v>
          </cell>
          <cell r="AW82" t="e">
            <v>#DIV/0!</v>
          </cell>
          <cell r="AX82" t="e">
            <v>#DIV/0!</v>
          </cell>
          <cell r="AY82" t="e">
            <v>#DIV/0!</v>
          </cell>
          <cell r="AZ82">
            <v>0</v>
          </cell>
          <cell r="BA82">
            <v>0</v>
          </cell>
          <cell r="BB82">
            <v>0</v>
          </cell>
          <cell r="BC82" t="e">
            <v>#DIV/0!</v>
          </cell>
          <cell r="BG82">
            <v>16</v>
          </cell>
          <cell r="BH82" t="e">
            <v>#DIV/0!</v>
          </cell>
          <cell r="BI82" t="e">
            <v>#DIV/0!</v>
          </cell>
          <cell r="BJ82" t="e">
            <v>#DIV/0!</v>
          </cell>
          <cell r="BK82" t="e">
            <v>#DIV/0!</v>
          </cell>
          <cell r="BL82">
            <v>0</v>
          </cell>
          <cell r="BM82">
            <v>0</v>
          </cell>
          <cell r="BN82">
            <v>0</v>
          </cell>
          <cell r="BO82" t="e">
            <v>#DIV/0!</v>
          </cell>
        </row>
        <row r="83">
          <cell r="AU83">
            <v>17</v>
          </cell>
          <cell r="AV83" t="e">
            <v>#DIV/0!</v>
          </cell>
          <cell r="AW83" t="e">
            <v>#DIV/0!</v>
          </cell>
          <cell r="AX83" t="e">
            <v>#DIV/0!</v>
          </cell>
          <cell r="AY83" t="e">
            <v>#DIV/0!</v>
          </cell>
          <cell r="AZ83">
            <v>0</v>
          </cell>
          <cell r="BA83">
            <v>0</v>
          </cell>
          <cell r="BB83">
            <v>0</v>
          </cell>
          <cell r="BC83" t="e">
            <v>#DIV/0!</v>
          </cell>
          <cell r="BG83">
            <v>17</v>
          </cell>
          <cell r="BH83" t="e">
            <v>#DIV/0!</v>
          </cell>
          <cell r="BI83" t="e">
            <v>#DIV/0!</v>
          </cell>
          <cell r="BJ83" t="e">
            <v>#DIV/0!</v>
          </cell>
          <cell r="BK83" t="e">
            <v>#DIV/0!</v>
          </cell>
          <cell r="BL83">
            <v>0</v>
          </cell>
          <cell r="BM83">
            <v>0</v>
          </cell>
          <cell r="BN83">
            <v>0</v>
          </cell>
          <cell r="BO83" t="e">
            <v>#DIV/0!</v>
          </cell>
        </row>
        <row r="84">
          <cell r="AU84">
            <v>18</v>
          </cell>
          <cell r="AV84" t="e">
            <v>#DIV/0!</v>
          </cell>
          <cell r="AW84" t="e">
            <v>#DIV/0!</v>
          </cell>
          <cell r="AX84" t="e">
            <v>#DIV/0!</v>
          </cell>
          <cell r="AY84" t="e">
            <v>#DIV/0!</v>
          </cell>
          <cell r="AZ84">
            <v>0</v>
          </cell>
          <cell r="BA84">
            <v>0</v>
          </cell>
          <cell r="BB84">
            <v>0</v>
          </cell>
          <cell r="BC84" t="e">
            <v>#DIV/0!</v>
          </cell>
          <cell r="BG84">
            <v>18</v>
          </cell>
          <cell r="BH84" t="e">
            <v>#DIV/0!</v>
          </cell>
          <cell r="BI84" t="e">
            <v>#DIV/0!</v>
          </cell>
          <cell r="BJ84" t="e">
            <v>#DIV/0!</v>
          </cell>
          <cell r="BK84" t="e">
            <v>#DIV/0!</v>
          </cell>
          <cell r="BL84">
            <v>0</v>
          </cell>
          <cell r="BM84">
            <v>0</v>
          </cell>
          <cell r="BN84">
            <v>0</v>
          </cell>
          <cell r="BO84" t="e">
            <v>#DIV/0!</v>
          </cell>
        </row>
        <row r="85">
          <cell r="AU85">
            <v>19</v>
          </cell>
          <cell r="AV85" t="e">
            <v>#DIV/0!</v>
          </cell>
          <cell r="AW85" t="e">
            <v>#DIV/0!</v>
          </cell>
          <cell r="AX85" t="e">
            <v>#DIV/0!</v>
          </cell>
          <cell r="AY85" t="e">
            <v>#DIV/0!</v>
          </cell>
          <cell r="AZ85">
            <v>0</v>
          </cell>
          <cell r="BA85">
            <v>0</v>
          </cell>
          <cell r="BB85">
            <v>0</v>
          </cell>
          <cell r="BC85" t="e">
            <v>#DIV/0!</v>
          </cell>
          <cell r="BG85">
            <v>19</v>
          </cell>
          <cell r="BH85" t="e">
            <v>#DIV/0!</v>
          </cell>
          <cell r="BI85" t="e">
            <v>#DIV/0!</v>
          </cell>
          <cell r="BJ85" t="e">
            <v>#DIV/0!</v>
          </cell>
          <cell r="BK85" t="e">
            <v>#DIV/0!</v>
          </cell>
          <cell r="BL85">
            <v>0</v>
          </cell>
          <cell r="BM85">
            <v>0</v>
          </cell>
          <cell r="BN85">
            <v>0</v>
          </cell>
          <cell r="BO85" t="e">
            <v>#DIV/0!</v>
          </cell>
        </row>
        <row r="86">
          <cell r="AU86">
            <v>20</v>
          </cell>
          <cell r="AV86" t="e">
            <v>#DIV/0!</v>
          </cell>
          <cell r="AW86" t="e">
            <v>#DIV/0!</v>
          </cell>
          <cell r="AX86" t="e">
            <v>#DIV/0!</v>
          </cell>
          <cell r="AY86" t="e">
            <v>#DIV/0!</v>
          </cell>
          <cell r="AZ86">
            <v>0</v>
          </cell>
          <cell r="BA86">
            <v>0</v>
          </cell>
          <cell r="BB86">
            <v>0</v>
          </cell>
          <cell r="BC86" t="e">
            <v>#DIV/0!</v>
          </cell>
          <cell r="BG86">
            <v>20</v>
          </cell>
          <cell r="BH86" t="e">
            <v>#DIV/0!</v>
          </cell>
          <cell r="BI86" t="e">
            <v>#DIV/0!</v>
          </cell>
          <cell r="BJ86" t="e">
            <v>#DIV/0!</v>
          </cell>
          <cell r="BK86" t="e">
            <v>#DIV/0!</v>
          </cell>
          <cell r="BL86">
            <v>0</v>
          </cell>
          <cell r="BM86">
            <v>0</v>
          </cell>
          <cell r="BN86">
            <v>0</v>
          </cell>
          <cell r="BO86" t="e">
            <v>#DIV/0!</v>
          </cell>
        </row>
        <row r="87">
          <cell r="AU87">
            <v>21</v>
          </cell>
          <cell r="AV87" t="e">
            <v>#DIV/0!</v>
          </cell>
          <cell r="AW87" t="e">
            <v>#DIV/0!</v>
          </cell>
          <cell r="AX87" t="e">
            <v>#DIV/0!</v>
          </cell>
          <cell r="AY87" t="e">
            <v>#DIV/0!</v>
          </cell>
          <cell r="AZ87">
            <v>0</v>
          </cell>
          <cell r="BA87">
            <v>0</v>
          </cell>
          <cell r="BB87">
            <v>0</v>
          </cell>
          <cell r="BC87" t="e">
            <v>#DIV/0!</v>
          </cell>
          <cell r="BG87">
            <v>21</v>
          </cell>
          <cell r="BH87" t="e">
            <v>#DIV/0!</v>
          </cell>
          <cell r="BI87" t="e">
            <v>#DIV/0!</v>
          </cell>
          <cell r="BJ87" t="e">
            <v>#DIV/0!</v>
          </cell>
          <cell r="BK87" t="e">
            <v>#DIV/0!</v>
          </cell>
          <cell r="BL87">
            <v>0</v>
          </cell>
          <cell r="BM87">
            <v>0</v>
          </cell>
          <cell r="BN87">
            <v>0</v>
          </cell>
          <cell r="BO87" t="e">
            <v>#DIV/0!</v>
          </cell>
        </row>
        <row r="88">
          <cell r="AU88">
            <v>22</v>
          </cell>
          <cell r="AV88" t="e">
            <v>#DIV/0!</v>
          </cell>
          <cell r="AW88" t="e">
            <v>#DIV/0!</v>
          </cell>
          <cell r="AX88" t="e">
            <v>#DIV/0!</v>
          </cell>
          <cell r="AY88" t="e">
            <v>#DIV/0!</v>
          </cell>
          <cell r="AZ88">
            <v>0</v>
          </cell>
          <cell r="BA88">
            <v>0</v>
          </cell>
          <cell r="BB88">
            <v>0</v>
          </cell>
          <cell r="BC88" t="e">
            <v>#DIV/0!</v>
          </cell>
          <cell r="BG88">
            <v>22</v>
          </cell>
          <cell r="BH88" t="e">
            <v>#DIV/0!</v>
          </cell>
          <cell r="BI88" t="e">
            <v>#DIV/0!</v>
          </cell>
          <cell r="BJ88" t="e">
            <v>#DIV/0!</v>
          </cell>
          <cell r="BK88" t="e">
            <v>#DIV/0!</v>
          </cell>
          <cell r="BL88">
            <v>0</v>
          </cell>
          <cell r="BM88">
            <v>0</v>
          </cell>
          <cell r="BN88">
            <v>0</v>
          </cell>
          <cell r="BO88" t="e">
            <v>#DIV/0!</v>
          </cell>
        </row>
        <row r="89">
          <cell r="AU89">
            <v>23</v>
          </cell>
          <cell r="AV89" t="e">
            <v>#DIV/0!</v>
          </cell>
          <cell r="AW89" t="e">
            <v>#DIV/0!</v>
          </cell>
          <cell r="AX89" t="e">
            <v>#DIV/0!</v>
          </cell>
          <cell r="AY89" t="e">
            <v>#DIV/0!</v>
          </cell>
          <cell r="AZ89">
            <v>0</v>
          </cell>
          <cell r="BA89">
            <v>0</v>
          </cell>
          <cell r="BB89">
            <v>0</v>
          </cell>
          <cell r="BC89" t="e">
            <v>#DIV/0!</v>
          </cell>
          <cell r="BG89">
            <v>23</v>
          </cell>
          <cell r="BH89" t="e">
            <v>#DIV/0!</v>
          </cell>
          <cell r="BI89" t="e">
            <v>#DIV/0!</v>
          </cell>
          <cell r="BJ89" t="e">
            <v>#DIV/0!</v>
          </cell>
          <cell r="BK89" t="e">
            <v>#DIV/0!</v>
          </cell>
          <cell r="BL89">
            <v>0</v>
          </cell>
          <cell r="BM89">
            <v>0</v>
          </cell>
          <cell r="BN89">
            <v>0</v>
          </cell>
          <cell r="BO89" t="e">
            <v>#DIV/0!</v>
          </cell>
        </row>
        <row r="90">
          <cell r="AU90">
            <v>24</v>
          </cell>
          <cell r="AV90" t="e">
            <v>#DIV/0!</v>
          </cell>
          <cell r="AW90" t="e">
            <v>#DIV/0!</v>
          </cell>
          <cell r="AX90" t="e">
            <v>#DIV/0!</v>
          </cell>
          <cell r="AY90" t="e">
            <v>#DIV/0!</v>
          </cell>
          <cell r="AZ90">
            <v>0</v>
          </cell>
          <cell r="BA90">
            <v>0</v>
          </cell>
          <cell r="BB90">
            <v>0</v>
          </cell>
          <cell r="BC90" t="e">
            <v>#DIV/0!</v>
          </cell>
          <cell r="BG90">
            <v>24</v>
          </cell>
          <cell r="BH90" t="e">
            <v>#DIV/0!</v>
          </cell>
          <cell r="BI90" t="e">
            <v>#DIV/0!</v>
          </cell>
          <cell r="BJ90" t="e">
            <v>#DIV/0!</v>
          </cell>
          <cell r="BK90" t="e">
            <v>#DIV/0!</v>
          </cell>
          <cell r="BL90">
            <v>0</v>
          </cell>
          <cell r="BM90">
            <v>0</v>
          </cell>
          <cell r="BN90">
            <v>0</v>
          </cell>
          <cell r="BO90" t="e">
            <v>#DIV/0!</v>
          </cell>
        </row>
        <row r="91">
          <cell r="AU91">
            <v>25</v>
          </cell>
          <cell r="AV91" t="e">
            <v>#DIV/0!</v>
          </cell>
          <cell r="AW91" t="e">
            <v>#DIV/0!</v>
          </cell>
          <cell r="AX91" t="e">
            <v>#DIV/0!</v>
          </cell>
          <cell r="AY91" t="e">
            <v>#DIV/0!</v>
          </cell>
          <cell r="AZ91">
            <v>0</v>
          </cell>
          <cell r="BA91">
            <v>0</v>
          </cell>
          <cell r="BB91">
            <v>0</v>
          </cell>
          <cell r="BC91" t="e">
            <v>#DIV/0!</v>
          </cell>
          <cell r="BG91">
            <v>25</v>
          </cell>
          <cell r="BH91" t="e">
            <v>#DIV/0!</v>
          </cell>
          <cell r="BI91" t="e">
            <v>#DIV/0!</v>
          </cell>
          <cell r="BJ91" t="e">
            <v>#DIV/0!</v>
          </cell>
          <cell r="BK91" t="e">
            <v>#DIV/0!</v>
          </cell>
          <cell r="BL91">
            <v>0</v>
          </cell>
          <cell r="BM91">
            <v>0</v>
          </cell>
          <cell r="BN91">
            <v>0</v>
          </cell>
          <cell r="BO91" t="e">
            <v>#DIV/0!</v>
          </cell>
        </row>
        <row r="92">
          <cell r="AU92">
            <v>26</v>
          </cell>
          <cell r="AV92" t="e">
            <v>#DIV/0!</v>
          </cell>
          <cell r="AW92" t="e">
            <v>#DIV/0!</v>
          </cell>
          <cell r="AX92" t="e">
            <v>#DIV/0!</v>
          </cell>
          <cell r="AY92" t="e">
            <v>#DIV/0!</v>
          </cell>
          <cell r="AZ92">
            <v>0</v>
          </cell>
          <cell r="BA92">
            <v>0</v>
          </cell>
          <cell r="BB92">
            <v>0</v>
          </cell>
          <cell r="BC92" t="e">
            <v>#DIV/0!</v>
          </cell>
          <cell r="BG92">
            <v>26</v>
          </cell>
          <cell r="BH92" t="e">
            <v>#DIV/0!</v>
          </cell>
          <cell r="BI92" t="e">
            <v>#DIV/0!</v>
          </cell>
          <cell r="BJ92" t="e">
            <v>#DIV/0!</v>
          </cell>
          <cell r="BK92" t="e">
            <v>#DIV/0!</v>
          </cell>
          <cell r="BL92">
            <v>0</v>
          </cell>
          <cell r="BM92">
            <v>0</v>
          </cell>
          <cell r="BN92">
            <v>0</v>
          </cell>
          <cell r="BO92" t="e">
            <v>#DIV/0!</v>
          </cell>
        </row>
        <row r="93">
          <cell r="AU93">
            <v>27</v>
          </cell>
          <cell r="AV93" t="e">
            <v>#DIV/0!</v>
          </cell>
          <cell r="AW93" t="e">
            <v>#DIV/0!</v>
          </cell>
          <cell r="AX93" t="e">
            <v>#DIV/0!</v>
          </cell>
          <cell r="AY93" t="e">
            <v>#DIV/0!</v>
          </cell>
          <cell r="AZ93">
            <v>0</v>
          </cell>
          <cell r="BA93">
            <v>0</v>
          </cell>
          <cell r="BB93">
            <v>0</v>
          </cell>
          <cell r="BC93" t="e">
            <v>#DIV/0!</v>
          </cell>
          <cell r="BG93">
            <v>27</v>
          </cell>
          <cell r="BH93" t="e">
            <v>#DIV/0!</v>
          </cell>
          <cell r="BI93" t="e">
            <v>#DIV/0!</v>
          </cell>
          <cell r="BJ93" t="e">
            <v>#DIV/0!</v>
          </cell>
          <cell r="BK93" t="e">
            <v>#DIV/0!</v>
          </cell>
          <cell r="BL93">
            <v>0</v>
          </cell>
          <cell r="BM93">
            <v>0</v>
          </cell>
          <cell r="BN93">
            <v>0</v>
          </cell>
          <cell r="BO93" t="e">
            <v>#DIV/0!</v>
          </cell>
        </row>
        <row r="94">
          <cell r="AU94">
            <v>28</v>
          </cell>
          <cell r="AV94" t="e">
            <v>#DIV/0!</v>
          </cell>
          <cell r="AW94" t="e">
            <v>#DIV/0!</v>
          </cell>
          <cell r="AX94" t="e">
            <v>#DIV/0!</v>
          </cell>
          <cell r="AY94" t="e">
            <v>#DIV/0!</v>
          </cell>
          <cell r="AZ94">
            <v>0</v>
          </cell>
          <cell r="BA94">
            <v>0</v>
          </cell>
          <cell r="BB94">
            <v>0</v>
          </cell>
          <cell r="BC94" t="e">
            <v>#DIV/0!</v>
          </cell>
          <cell r="BG94">
            <v>28</v>
          </cell>
          <cell r="BH94" t="e">
            <v>#DIV/0!</v>
          </cell>
          <cell r="BI94" t="e">
            <v>#DIV/0!</v>
          </cell>
          <cell r="BJ94" t="e">
            <v>#DIV/0!</v>
          </cell>
          <cell r="BK94" t="e">
            <v>#DIV/0!</v>
          </cell>
          <cell r="BL94">
            <v>0</v>
          </cell>
          <cell r="BM94">
            <v>0</v>
          </cell>
          <cell r="BN94">
            <v>0</v>
          </cell>
          <cell r="BO94" t="e">
            <v>#DIV/0!</v>
          </cell>
        </row>
        <row r="95">
          <cell r="AU95">
            <v>29</v>
          </cell>
          <cell r="AV95" t="e">
            <v>#DIV/0!</v>
          </cell>
          <cell r="AW95" t="e">
            <v>#DIV/0!</v>
          </cell>
          <cell r="AX95" t="e">
            <v>#DIV/0!</v>
          </cell>
          <cell r="AY95" t="e">
            <v>#DIV/0!</v>
          </cell>
          <cell r="AZ95">
            <v>0</v>
          </cell>
          <cell r="BA95">
            <v>0</v>
          </cell>
          <cell r="BB95">
            <v>0</v>
          </cell>
          <cell r="BC95" t="e">
            <v>#DIV/0!</v>
          </cell>
          <cell r="BG95">
            <v>29</v>
          </cell>
          <cell r="BH95" t="e">
            <v>#DIV/0!</v>
          </cell>
          <cell r="BI95" t="e">
            <v>#DIV/0!</v>
          </cell>
          <cell r="BJ95" t="e">
            <v>#DIV/0!</v>
          </cell>
          <cell r="BK95" t="e">
            <v>#DIV/0!</v>
          </cell>
          <cell r="BL95">
            <v>0</v>
          </cell>
          <cell r="BM95">
            <v>0</v>
          </cell>
          <cell r="BN95">
            <v>0</v>
          </cell>
          <cell r="BO95" t="e">
            <v>#DIV/0!</v>
          </cell>
        </row>
        <row r="96">
          <cell r="AU96">
            <v>30</v>
          </cell>
          <cell r="AV96" t="e">
            <v>#DIV/0!</v>
          </cell>
          <cell r="AW96" t="e">
            <v>#DIV/0!</v>
          </cell>
          <cell r="AX96" t="e">
            <v>#DIV/0!</v>
          </cell>
          <cell r="AY96" t="e">
            <v>#DIV/0!</v>
          </cell>
          <cell r="AZ96">
            <v>0</v>
          </cell>
          <cell r="BA96">
            <v>0</v>
          </cell>
          <cell r="BB96">
            <v>0</v>
          </cell>
          <cell r="BC96" t="e">
            <v>#DIV/0!</v>
          </cell>
          <cell r="BG96">
            <v>30</v>
          </cell>
          <cell r="BH96" t="e">
            <v>#DIV/0!</v>
          </cell>
          <cell r="BI96" t="e">
            <v>#DIV/0!</v>
          </cell>
          <cell r="BJ96" t="e">
            <v>#DIV/0!</v>
          </cell>
          <cell r="BK96" t="e">
            <v>#DIV/0!</v>
          </cell>
          <cell r="BL96">
            <v>0</v>
          </cell>
          <cell r="BM96">
            <v>0</v>
          </cell>
          <cell r="BN96">
            <v>0</v>
          </cell>
          <cell r="BO96" t="e">
            <v>#DIV/0!</v>
          </cell>
        </row>
        <row r="97">
          <cell r="AU97">
            <v>31</v>
          </cell>
          <cell r="AV97" t="e">
            <v>#DIV/0!</v>
          </cell>
          <cell r="AW97" t="e">
            <v>#DIV/0!</v>
          </cell>
          <cell r="AX97" t="e">
            <v>#DIV/0!</v>
          </cell>
          <cell r="AY97" t="e">
            <v>#DIV/0!</v>
          </cell>
          <cell r="AZ97">
            <v>0</v>
          </cell>
          <cell r="BA97">
            <v>0</v>
          </cell>
          <cell r="BB97">
            <v>0</v>
          </cell>
          <cell r="BC97" t="e">
            <v>#DIV/0!</v>
          </cell>
          <cell r="BG97">
            <v>31</v>
          </cell>
          <cell r="BH97" t="e">
            <v>#DIV/0!</v>
          </cell>
          <cell r="BI97" t="e">
            <v>#DIV/0!</v>
          </cell>
          <cell r="BJ97" t="e">
            <v>#DIV/0!</v>
          </cell>
          <cell r="BK97" t="e">
            <v>#DIV/0!</v>
          </cell>
          <cell r="BL97">
            <v>0</v>
          </cell>
          <cell r="BM97">
            <v>0</v>
          </cell>
          <cell r="BN97">
            <v>0</v>
          </cell>
          <cell r="BO97" t="e">
            <v>#DIV/0!</v>
          </cell>
        </row>
        <row r="98">
          <cell r="AU98">
            <v>32</v>
          </cell>
          <cell r="AV98" t="e">
            <v>#DIV/0!</v>
          </cell>
          <cell r="AW98" t="e">
            <v>#DIV/0!</v>
          </cell>
          <cell r="AX98" t="e">
            <v>#DIV/0!</v>
          </cell>
          <cell r="AY98" t="e">
            <v>#DIV/0!</v>
          </cell>
          <cell r="AZ98">
            <v>0</v>
          </cell>
          <cell r="BA98">
            <v>0</v>
          </cell>
          <cell r="BB98">
            <v>0</v>
          </cell>
          <cell r="BC98" t="e">
            <v>#DIV/0!</v>
          </cell>
          <cell r="BG98">
            <v>32</v>
          </cell>
          <cell r="BH98" t="e">
            <v>#DIV/0!</v>
          </cell>
          <cell r="BI98" t="e">
            <v>#DIV/0!</v>
          </cell>
          <cell r="BJ98" t="e">
            <v>#DIV/0!</v>
          </cell>
          <cell r="BK98" t="e">
            <v>#DIV/0!</v>
          </cell>
          <cell r="BL98">
            <v>0</v>
          </cell>
          <cell r="BM98">
            <v>0</v>
          </cell>
          <cell r="BN98">
            <v>0</v>
          </cell>
          <cell r="BO98" t="e">
            <v>#DIV/0!</v>
          </cell>
        </row>
        <row r="99">
          <cell r="AU99">
            <v>33</v>
          </cell>
          <cell r="AV99" t="e">
            <v>#DIV/0!</v>
          </cell>
          <cell r="AW99" t="e">
            <v>#DIV/0!</v>
          </cell>
          <cell r="AX99" t="e">
            <v>#DIV/0!</v>
          </cell>
          <cell r="AY99" t="e">
            <v>#DIV/0!</v>
          </cell>
          <cell r="AZ99">
            <v>0</v>
          </cell>
          <cell r="BA99">
            <v>0</v>
          </cell>
          <cell r="BB99">
            <v>0</v>
          </cell>
          <cell r="BC99" t="e">
            <v>#DIV/0!</v>
          </cell>
          <cell r="BG99">
            <v>33</v>
          </cell>
          <cell r="BH99" t="e">
            <v>#DIV/0!</v>
          </cell>
          <cell r="BI99" t="e">
            <v>#DIV/0!</v>
          </cell>
          <cell r="BJ99" t="e">
            <v>#DIV/0!</v>
          </cell>
          <cell r="BK99" t="e">
            <v>#DIV/0!</v>
          </cell>
          <cell r="BL99">
            <v>0</v>
          </cell>
          <cell r="BM99">
            <v>0</v>
          </cell>
          <cell r="BN99">
            <v>0</v>
          </cell>
          <cell r="BO99" t="e">
            <v>#DIV/0!</v>
          </cell>
        </row>
        <row r="100">
          <cell r="AU100">
            <v>34</v>
          </cell>
          <cell r="AV100" t="e">
            <v>#DIV/0!</v>
          </cell>
          <cell r="AW100" t="e">
            <v>#DIV/0!</v>
          </cell>
          <cell r="AX100" t="e">
            <v>#DIV/0!</v>
          </cell>
          <cell r="AY100" t="e">
            <v>#DIV/0!</v>
          </cell>
          <cell r="AZ100">
            <v>0</v>
          </cell>
          <cell r="BA100">
            <v>0</v>
          </cell>
          <cell r="BB100">
            <v>0</v>
          </cell>
          <cell r="BC100" t="e">
            <v>#DIV/0!</v>
          </cell>
          <cell r="BG100">
            <v>34</v>
          </cell>
          <cell r="BH100" t="e">
            <v>#DIV/0!</v>
          </cell>
          <cell r="BI100" t="e">
            <v>#DIV/0!</v>
          </cell>
          <cell r="BJ100" t="e">
            <v>#DIV/0!</v>
          </cell>
          <cell r="BK100" t="e">
            <v>#DIV/0!</v>
          </cell>
          <cell r="BL100">
            <v>0</v>
          </cell>
          <cell r="BM100">
            <v>0</v>
          </cell>
          <cell r="BN100">
            <v>0</v>
          </cell>
          <cell r="BO100" t="e">
            <v>#DIV/0!</v>
          </cell>
        </row>
        <row r="101">
          <cell r="AU101">
            <v>35</v>
          </cell>
          <cell r="AV101" t="e">
            <v>#DIV/0!</v>
          </cell>
          <cell r="AW101" t="e">
            <v>#DIV/0!</v>
          </cell>
          <cell r="AX101" t="e">
            <v>#DIV/0!</v>
          </cell>
          <cell r="AY101" t="e">
            <v>#DIV/0!</v>
          </cell>
          <cell r="AZ101">
            <v>0</v>
          </cell>
          <cell r="BA101">
            <v>0</v>
          </cell>
          <cell r="BB101">
            <v>0</v>
          </cell>
          <cell r="BC101" t="e">
            <v>#DIV/0!</v>
          </cell>
          <cell r="BG101">
            <v>35</v>
          </cell>
          <cell r="BH101" t="e">
            <v>#DIV/0!</v>
          </cell>
          <cell r="BI101" t="e">
            <v>#DIV/0!</v>
          </cell>
          <cell r="BJ101" t="e">
            <v>#DIV/0!</v>
          </cell>
          <cell r="BK101" t="e">
            <v>#DIV/0!</v>
          </cell>
          <cell r="BL101">
            <v>0</v>
          </cell>
          <cell r="BM101">
            <v>0</v>
          </cell>
          <cell r="BN101">
            <v>0</v>
          </cell>
          <cell r="BO101" t="e">
            <v>#DIV/0!</v>
          </cell>
        </row>
        <row r="102">
          <cell r="AU102">
            <v>36</v>
          </cell>
          <cell r="AV102" t="e">
            <v>#DIV/0!</v>
          </cell>
          <cell r="AW102" t="e">
            <v>#DIV/0!</v>
          </cell>
          <cell r="AX102" t="e">
            <v>#DIV/0!</v>
          </cell>
          <cell r="AY102" t="e">
            <v>#DIV/0!</v>
          </cell>
          <cell r="AZ102">
            <v>0</v>
          </cell>
          <cell r="BA102">
            <v>0</v>
          </cell>
          <cell r="BB102">
            <v>0</v>
          </cell>
          <cell r="BC102" t="e">
            <v>#DIV/0!</v>
          </cell>
          <cell r="BG102">
            <v>36</v>
          </cell>
          <cell r="BH102" t="e">
            <v>#DIV/0!</v>
          </cell>
          <cell r="BI102" t="e">
            <v>#DIV/0!</v>
          </cell>
          <cell r="BJ102" t="e">
            <v>#DIV/0!</v>
          </cell>
          <cell r="BK102" t="e">
            <v>#DIV/0!</v>
          </cell>
          <cell r="BL102">
            <v>0</v>
          </cell>
          <cell r="BM102">
            <v>0</v>
          </cell>
          <cell r="BN102">
            <v>0</v>
          </cell>
          <cell r="BO102" t="e">
            <v>#DIV/0!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GEN"/>
      <sheetName val="SUMMARY"/>
      <sheetName val="ACQUISITION"/>
      <sheetName val="SOURCE &amp; USE"/>
      <sheetName val="OPERATING BUDGET"/>
      <sheetName val="RENT - Calvert"/>
      <sheetName val="RENT - Taylor"/>
      <sheetName val="Stabilized Cash Flows"/>
      <sheetName val="10 Year - Proforma"/>
      <sheetName val="10 Year - Analysis"/>
      <sheetName val="RENT ROLL"/>
      <sheetName val="RENT INCREASE PLAN"/>
      <sheetName val="dep%"/>
      <sheetName val="Taxable Income"/>
      <sheetName val="RENT UP"/>
      <sheetName val="DEPREC (2)"/>
      <sheetName val="STRUCTURE"/>
      <sheetName val="INVESTOR"/>
      <sheetName val="MAX LOAN"/>
      <sheetName val="PY-Cash Flow"/>
      <sheetName val="AMORT1"/>
      <sheetName val="Reserves"/>
      <sheetName val="DEPREC"/>
      <sheetName val="FUNDED EXPENSES"/>
      <sheetName val="MORT REDUCT"/>
      <sheetName val="SAIRR"/>
      <sheetName val="AMORT2"/>
      <sheetName val="BENEFITS B"/>
      <sheetName val="704B"/>
      <sheetName val="ASSETS"/>
      <sheetName val="DEDUCT"/>
      <sheetName val="MINGAIN"/>
      <sheetName val="MINGAIN2"/>
      <sheetName val="REALLOC"/>
      <sheetName val="CASH FLOW"/>
      <sheetName val="SALES"/>
      <sheetName val="RENTALS"/>
      <sheetName val="G&amp;A"/>
      <sheetName val="FINANCING"/>
      <sheetName val="AMORT-PERM"/>
      <sheetName val="LOAN SCHEDULE"/>
      <sheetName val="LOAN - SOLD UNITS"/>
      <sheetName val="Detail Sales"/>
      <sheetName val="Concessions"/>
      <sheetName val="Unit mix"/>
      <sheetName val="LipStick"/>
      <sheetName val="Tenant Mix"/>
      <sheetName val="ASSUMPTIONS"/>
    </sheetNames>
    <sheetDataSet>
      <sheetData sheetId="0" refreshError="1"/>
      <sheetData sheetId="1" refreshError="1">
        <row r="2">
          <cell r="E2" t="str">
            <v>COSTS</v>
          </cell>
          <cell r="G2" t="str">
            <v>Total</v>
          </cell>
          <cell r="H2" t="str">
            <v>Per Unit</v>
          </cell>
          <cell r="J2" t="str">
            <v>FINANCING ASSUMPTIONS</v>
          </cell>
        </row>
        <row r="4">
          <cell r="E4" t="str">
            <v>Purchase Price</v>
          </cell>
          <cell r="G4">
            <v>34500000</v>
          </cell>
          <cell r="H4">
            <v>308035.71428571426</v>
          </cell>
          <cell r="J4" t="str">
            <v>Short-term</v>
          </cell>
          <cell r="K4">
            <v>0.8</v>
          </cell>
          <cell r="L4">
            <v>1594693.6</v>
          </cell>
          <cell r="M4">
            <v>1993367</v>
          </cell>
        </row>
        <row r="5">
          <cell r="E5" t="str">
            <v>Commissions</v>
          </cell>
          <cell r="F5">
            <v>0.01</v>
          </cell>
          <cell r="G5">
            <v>345000</v>
          </cell>
          <cell r="H5">
            <v>3080.3571428571427</v>
          </cell>
          <cell r="J5" t="str">
            <v>Interest</v>
          </cell>
        </row>
        <row r="6">
          <cell r="E6" t="str">
            <v>Closing Costs</v>
          </cell>
          <cell r="F6">
            <v>1.4999999999999999E-2</v>
          </cell>
          <cell r="G6">
            <v>517500</v>
          </cell>
          <cell r="H6">
            <v>4620.5357142857147</v>
          </cell>
          <cell r="J6" t="str">
            <v xml:space="preserve">    LIBOR</v>
          </cell>
          <cell r="K6" t="str">
            <v xml:space="preserve">Current </v>
          </cell>
          <cell r="L6">
            <v>1.8700000000000001E-2</v>
          </cell>
          <cell r="M6" t="str">
            <v>One-year LIBOR</v>
          </cell>
        </row>
        <row r="7">
          <cell r="E7" t="str">
            <v>Commmittment Fee</v>
          </cell>
          <cell r="F7">
            <v>0.01</v>
          </cell>
          <cell r="G7">
            <v>15947</v>
          </cell>
          <cell r="H7">
            <v>142.38392857142858</v>
          </cell>
          <cell r="J7" t="str">
            <v xml:space="preserve">    Plus</v>
          </cell>
          <cell r="L7">
            <v>1.7500000000000002E-2</v>
          </cell>
        </row>
        <row r="8">
          <cell r="E8" t="str">
            <v>Appraisal</v>
          </cell>
          <cell r="G8">
            <v>12500</v>
          </cell>
          <cell r="H8">
            <v>111.60714285714286</v>
          </cell>
          <cell r="J8" t="str">
            <v xml:space="preserve">    Interest Rate</v>
          </cell>
          <cell r="L8">
            <v>3.6200000000000003E-2</v>
          </cell>
          <cell r="M8" t="str">
            <v>RAMP INTEREST 1% ANNUALLY</v>
          </cell>
        </row>
        <row r="9">
          <cell r="E9" t="str">
            <v>Legal and Organization</v>
          </cell>
          <cell r="G9">
            <v>75000</v>
          </cell>
          <cell r="H9">
            <v>669.64285714285711</v>
          </cell>
          <cell r="J9" t="str">
            <v xml:space="preserve">    Term    </v>
          </cell>
          <cell r="L9">
            <v>60</v>
          </cell>
          <cell r="M9" t="str">
            <v>adjusts based on years till take-out</v>
          </cell>
        </row>
        <row r="10">
          <cell r="E10" t="str">
            <v>Environmental</v>
          </cell>
          <cell r="G10">
            <v>5000</v>
          </cell>
          <cell r="H10">
            <v>44.642857142857146</v>
          </cell>
          <cell r="J10" t="str">
            <v xml:space="preserve">    Amortize</v>
          </cell>
          <cell r="L10">
            <v>360</v>
          </cell>
        </row>
        <row r="11">
          <cell r="E11" t="str">
            <v>Capital Improvements</v>
          </cell>
          <cell r="G11">
            <v>0</v>
          </cell>
          <cell r="H11">
            <v>0</v>
          </cell>
          <cell r="J11" t="str">
            <v xml:space="preserve">    Commencement</v>
          </cell>
        </row>
        <row r="12">
          <cell r="E12" t="str">
            <v>Market Study</v>
          </cell>
          <cell r="F12" t="str">
            <v xml:space="preserve"> </v>
          </cell>
          <cell r="G12">
            <v>10000</v>
          </cell>
          <cell r="H12">
            <v>89.285714285714292</v>
          </cell>
          <cell r="K12" t="str">
            <v>Year</v>
          </cell>
          <cell r="L12">
            <v>2003</v>
          </cell>
        </row>
        <row r="13">
          <cell r="E13" t="str">
            <v>Title Insurance</v>
          </cell>
          <cell r="F13">
            <v>6.9999999999999999E-4</v>
          </cell>
          <cell r="G13">
            <v>24150</v>
          </cell>
          <cell r="H13">
            <v>215.625</v>
          </cell>
          <cell r="K13" t="str">
            <v>Month</v>
          </cell>
          <cell r="L13">
            <v>1</v>
          </cell>
        </row>
        <row r="14">
          <cell r="E14" t="str">
            <v>Title Search</v>
          </cell>
          <cell r="F14">
            <v>150</v>
          </cell>
          <cell r="G14">
            <v>16800</v>
          </cell>
          <cell r="H14">
            <v>150</v>
          </cell>
          <cell r="K14" t="str">
            <v>Day</v>
          </cell>
          <cell r="L14">
            <v>1</v>
          </cell>
        </row>
        <row r="15">
          <cell r="E15" t="str">
            <v>RE Tax</v>
          </cell>
          <cell r="G15">
            <v>0</v>
          </cell>
          <cell r="H15">
            <v>0</v>
          </cell>
          <cell r="J15" t="str">
            <v>Interest Only?</v>
          </cell>
          <cell r="L15" t="str">
            <v>Yes</v>
          </cell>
        </row>
        <row r="16">
          <cell r="E16" t="str">
            <v>Contingencies</v>
          </cell>
          <cell r="G16">
            <v>0</v>
          </cell>
          <cell r="H16">
            <v>0</v>
          </cell>
        </row>
        <row r="17">
          <cell r="G17">
            <v>35521897</v>
          </cell>
          <cell r="H17">
            <v>317159.79464285716</v>
          </cell>
          <cell r="J17" t="str">
            <v>Take-out ST in Year</v>
          </cell>
          <cell r="L17">
            <v>5</v>
          </cell>
          <cell r="M17">
            <v>2007</v>
          </cell>
        </row>
        <row r="19">
          <cell r="J19" t="str">
            <v>Permanent</v>
          </cell>
          <cell r="L19">
            <v>3144223.53681202</v>
          </cell>
        </row>
        <row r="20">
          <cell r="J20" t="str">
            <v xml:space="preserve">    Interest Rate</v>
          </cell>
          <cell r="L20">
            <v>7.0000000000000007E-2</v>
          </cell>
        </row>
        <row r="21">
          <cell r="J21" t="str">
            <v xml:space="preserve">    Term    </v>
          </cell>
          <cell r="L21">
            <v>360</v>
          </cell>
        </row>
        <row r="22">
          <cell r="J22" t="str">
            <v xml:space="preserve">    Amortize</v>
          </cell>
          <cell r="L22">
            <v>360</v>
          </cell>
        </row>
        <row r="23">
          <cell r="E23" t="str">
            <v xml:space="preserve"> </v>
          </cell>
          <cell r="F23" t="str">
            <v xml:space="preserve"> </v>
          </cell>
          <cell r="J23" t="str">
            <v xml:space="preserve">    Commencement</v>
          </cell>
        </row>
        <row r="24">
          <cell r="K24" t="str">
            <v>Year</v>
          </cell>
          <cell r="L24">
            <v>2008</v>
          </cell>
        </row>
        <row r="25">
          <cell r="G25">
            <v>0</v>
          </cell>
          <cell r="K25" t="str">
            <v>Month</v>
          </cell>
          <cell r="L25">
            <v>1</v>
          </cell>
        </row>
        <row r="26">
          <cell r="K26" t="str">
            <v>Day</v>
          </cell>
          <cell r="L26">
            <v>1</v>
          </cell>
        </row>
        <row r="27">
          <cell r="E27" t="str">
            <v>Capital Improvements</v>
          </cell>
          <cell r="F27" t="str">
            <v>Amt</v>
          </cell>
          <cell r="G27" t="str">
            <v>Quantity</v>
          </cell>
          <cell r="H27" t="str">
            <v>Total</v>
          </cell>
          <cell r="J27" t="str">
            <v>Interest Only?</v>
          </cell>
          <cell r="L27" t="str">
            <v>No</v>
          </cell>
        </row>
        <row r="28">
          <cell r="E28" t="str">
            <v>Window Replacement</v>
          </cell>
          <cell r="F28">
            <v>325</v>
          </cell>
          <cell r="G28">
            <v>0</v>
          </cell>
          <cell r="H28">
            <v>0</v>
          </cell>
        </row>
        <row r="29">
          <cell r="E29" t="str">
            <v>Foundation repair</v>
          </cell>
          <cell r="F29">
            <v>30500</v>
          </cell>
          <cell r="G29">
            <v>0</v>
          </cell>
          <cell r="H29">
            <v>0</v>
          </cell>
        </row>
        <row r="30">
          <cell r="E30" t="str">
            <v>Boilers</v>
          </cell>
          <cell r="F30">
            <v>31250</v>
          </cell>
          <cell r="G30">
            <v>0</v>
          </cell>
          <cell r="H30">
            <v>0</v>
          </cell>
        </row>
        <row r="31">
          <cell r="E31" t="str">
            <v>Railings/Halls/CAM/walkways</v>
          </cell>
          <cell r="F31">
            <v>47500</v>
          </cell>
          <cell r="G31">
            <v>0</v>
          </cell>
          <cell r="H31">
            <v>0</v>
          </cell>
        </row>
        <row r="32">
          <cell r="E32" t="str">
            <v>Downspouts</v>
          </cell>
          <cell r="F32">
            <v>62500</v>
          </cell>
          <cell r="G32">
            <v>0</v>
          </cell>
          <cell r="H32">
            <v>0</v>
          </cell>
          <cell r="M32">
            <v>970947</v>
          </cell>
        </row>
        <row r="33">
          <cell r="E33" t="str">
            <v>Contingency</v>
          </cell>
          <cell r="F33">
            <v>50000</v>
          </cell>
          <cell r="G33">
            <v>0</v>
          </cell>
          <cell r="H33">
            <v>0</v>
          </cell>
        </row>
        <row r="34">
          <cell r="E34" t="str">
            <v>Roof replacement</v>
          </cell>
          <cell r="F34">
            <v>25000</v>
          </cell>
          <cell r="G34">
            <v>0</v>
          </cell>
          <cell r="H34">
            <v>0</v>
          </cell>
        </row>
        <row r="36">
          <cell r="E36" t="str">
            <v>Total</v>
          </cell>
          <cell r="H3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rics Page (2)"/>
      <sheetName val="Sales Summary (2)"/>
      <sheetName val="UWCost (2)"/>
      <sheetName val="UWCF (2)"/>
      <sheetName val="Valuation Summary (Q3 2007)"/>
      <sheetName val="Metrics Page"/>
      <sheetName val="Development Assumptions"/>
      <sheetName val="Operating Assumptions"/>
      <sheetName val="Rent Roll"/>
      <sheetName val="Operating CF"/>
      <sheetName val="MCF"/>
      <sheetName val="QCF"/>
      <sheetName val="Costs"/>
      <sheetName val="Sales Summary"/>
      <sheetName val="GeoGrid"/>
      <sheetName val="Stack 1"/>
      <sheetName val="Stack 2"/>
      <sheetName val="Stack 3"/>
      <sheetName val="QReport"/>
      <sheetName val="IS1"/>
      <sheetName val="Apartment scenario Returns"/>
      <sheetName val="IS2"/>
      <sheetName val="Condo Report"/>
      <sheetName val="Variance"/>
      <sheetName val="UWCF"/>
      <sheetName val="UWDraw"/>
      <sheetName val="UWCo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Exp Checklist"/>
      <sheetName val="Checklist"/>
      <sheetName val="Accountability Form"/>
      <sheetName val="MF HSA calc"/>
      <sheetName val="Field Checklist"/>
      <sheetName val="Field Checklist (data)"/>
      <sheetName val="TBC"/>
      <sheetName val="Dur Guidelines"/>
      <sheetName val="Dur Risk Eval Form"/>
      <sheetName val="Dur Inspect. Checklist"/>
      <sheetName val="List of Changes"/>
      <sheetName val="Durability Strategies"/>
      <sheetName val="Calcs"/>
    </sheetNames>
    <sheetDataSet>
      <sheetData sheetId="0" refreshError="1">
        <row r="49">
          <cell r="D49" t="str">
            <v>Multi-family</v>
          </cell>
          <cell r="J49">
            <v>3</v>
          </cell>
        </row>
        <row r="51">
          <cell r="D51" t="str">
            <v>Custom</v>
          </cell>
          <cell r="J51">
            <v>1900</v>
          </cell>
        </row>
      </sheetData>
      <sheetData sheetId="1"/>
      <sheetData sheetId="2" refreshError="1"/>
      <sheetData sheetId="3"/>
      <sheetData sheetId="4" refreshError="1">
        <row r="22">
          <cell r="C2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3">
          <cell r="D13">
            <v>0</v>
          </cell>
        </row>
        <row r="35">
          <cell r="H35">
            <v>45</v>
          </cell>
        </row>
        <row r="36">
          <cell r="H36">
            <v>60</v>
          </cell>
        </row>
        <row r="37">
          <cell r="H37">
            <v>75</v>
          </cell>
        </row>
        <row r="38">
          <cell r="H38">
            <v>90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ssumptions"/>
      <sheetName val="Model Drivers"/>
      <sheetName val="Additional Cashflow Inputs "/>
      <sheetName val="Investment Summary"/>
      <sheetName val="Annual Roll-up"/>
      <sheetName val="Qtrly Roll-up"/>
      <sheetName val="Valuation Summary"/>
      <sheetName val="Buyers Analysis-new format"/>
      <sheetName val="Buyers Analysis"/>
      <sheetName val="Buyers Analysis (2)"/>
      <sheetName val="LBREP Debt"/>
      <sheetName val="Mezzanine Debt"/>
      <sheetName val="Hold Period CF"/>
      <sheetName val=" Monthly Roll-up"/>
      <sheetName val=" Mo. Actuals"/>
      <sheetName val=" Mo. Budget"/>
      <sheetName val=" Mo. Projection"/>
      <sheetName val="Waterfall"/>
      <sheetName val="Waterfall (2)"/>
      <sheetName val="(HP) Actuals Download"/>
      <sheetName val="(HP) Budget Download"/>
      <sheetName val="(HP) DYNA Projection"/>
      <sheetName val="Monthly UW"/>
      <sheetName val="(HP) Debt Actuals"/>
      <sheetName val="Totals Check"/>
      <sheetName val="Rollup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row r="27">
          <cell r="A27" t="str">
            <v>ADJUSTMENTS</v>
          </cell>
        </row>
        <row r="58">
          <cell r="A58" t="str">
            <v>FROM HATFIELD</v>
          </cell>
        </row>
      </sheetData>
      <sheetData sheetId="22" refreshError="1"/>
      <sheetData sheetId="23" refreshError="1"/>
      <sheetData sheetId="24" refreshError="1"/>
      <sheetData sheetId="25" refreshError="1">
        <row r="11">
          <cell r="A11" t="str">
            <v>Quarter Total Check</v>
          </cell>
          <cell r="D11">
            <v>0</v>
          </cell>
          <cell r="G11">
            <v>0</v>
          </cell>
          <cell r="J11">
            <v>0</v>
          </cell>
          <cell r="M11">
            <v>0</v>
          </cell>
          <cell r="P11">
            <v>0</v>
          </cell>
          <cell r="S11">
            <v>0</v>
          </cell>
          <cell r="V11">
            <v>0</v>
          </cell>
          <cell r="Y11">
            <v>0</v>
          </cell>
          <cell r="AB11">
            <v>0</v>
          </cell>
          <cell r="AE11">
            <v>0</v>
          </cell>
          <cell r="AH11">
            <v>0</v>
          </cell>
          <cell r="AK11">
            <v>0</v>
          </cell>
          <cell r="AN11">
            <v>0</v>
          </cell>
          <cell r="AQ11">
            <v>0</v>
          </cell>
          <cell r="AT11">
            <v>0</v>
          </cell>
          <cell r="AW11">
            <v>0</v>
          </cell>
          <cell r="AZ11">
            <v>0</v>
          </cell>
          <cell r="BC11">
            <v>0</v>
          </cell>
          <cell r="BF11">
            <v>0</v>
          </cell>
          <cell r="BI11">
            <v>0</v>
          </cell>
          <cell r="BL11">
            <v>0</v>
          </cell>
          <cell r="BO11">
            <v>0</v>
          </cell>
          <cell r="BR11">
            <v>0</v>
          </cell>
          <cell r="BU11">
            <v>0</v>
          </cell>
          <cell r="BX11">
            <v>0</v>
          </cell>
          <cell r="CA11">
            <v>0</v>
          </cell>
          <cell r="CD11">
            <v>0</v>
          </cell>
          <cell r="CG11">
            <v>0</v>
          </cell>
          <cell r="CJ11">
            <v>0</v>
          </cell>
          <cell r="CM11">
            <v>0</v>
          </cell>
          <cell r="CP11">
            <v>0</v>
          </cell>
          <cell r="CS11">
            <v>0</v>
          </cell>
          <cell r="CV11">
            <v>0</v>
          </cell>
          <cell r="CY11">
            <v>0</v>
          </cell>
          <cell r="DB11">
            <v>0</v>
          </cell>
          <cell r="DE11">
            <v>0</v>
          </cell>
          <cell r="DH11">
            <v>0</v>
          </cell>
          <cell r="DK11">
            <v>0</v>
          </cell>
          <cell r="DN11">
            <v>0</v>
          </cell>
          <cell r="DQ11">
            <v>0</v>
          </cell>
          <cell r="DT11">
            <v>0</v>
          </cell>
          <cell r="DW11">
            <v>0</v>
          </cell>
          <cell r="DZ11">
            <v>0</v>
          </cell>
          <cell r="EC11">
            <v>0</v>
          </cell>
          <cell r="EF11">
            <v>0</v>
          </cell>
          <cell r="EI11">
            <v>0</v>
          </cell>
          <cell r="EL11">
            <v>0</v>
          </cell>
          <cell r="EO11">
            <v>0</v>
          </cell>
          <cell r="ER11">
            <v>0</v>
          </cell>
          <cell r="EU11">
            <v>0</v>
          </cell>
          <cell r="EX11">
            <v>0</v>
          </cell>
          <cell r="FA11">
            <v>0</v>
          </cell>
          <cell r="FD11">
            <v>0</v>
          </cell>
          <cell r="FG11">
            <v>0</v>
          </cell>
          <cell r="FJ11">
            <v>0</v>
          </cell>
          <cell r="FM11">
            <v>0</v>
          </cell>
          <cell r="FP11">
            <v>0</v>
          </cell>
          <cell r="FS11">
            <v>0</v>
          </cell>
          <cell r="FV11">
            <v>0</v>
          </cell>
          <cell r="FY11">
            <v>0</v>
          </cell>
          <cell r="GB11">
            <v>0</v>
          </cell>
          <cell r="GE11">
            <v>0</v>
          </cell>
          <cell r="GH11">
            <v>0</v>
          </cell>
          <cell r="GK11">
            <v>0</v>
          </cell>
          <cell r="GN11">
            <v>0</v>
          </cell>
          <cell r="GQ11">
            <v>0</v>
          </cell>
          <cell r="GT11">
            <v>0</v>
          </cell>
          <cell r="GW11">
            <v>0</v>
          </cell>
        </row>
        <row r="14">
          <cell r="A14" t="str">
            <v>Annual Total Check</v>
          </cell>
          <cell r="M14">
            <v>0</v>
          </cell>
          <cell r="Y14">
            <v>0</v>
          </cell>
          <cell r="AK14">
            <v>0</v>
          </cell>
          <cell r="AW14">
            <v>0</v>
          </cell>
          <cell r="BI14">
            <v>0</v>
          </cell>
          <cell r="BU14">
            <v>0</v>
          </cell>
          <cell r="CG14">
            <v>0</v>
          </cell>
          <cell r="CS14">
            <v>0</v>
          </cell>
          <cell r="DE14">
            <v>0</v>
          </cell>
          <cell r="DQ14">
            <v>0</v>
          </cell>
          <cell r="EC14">
            <v>0</v>
          </cell>
          <cell r="EO14">
            <v>0</v>
          </cell>
          <cell r="FA14">
            <v>0</v>
          </cell>
          <cell r="FM14">
            <v>0</v>
          </cell>
          <cell r="FY14">
            <v>0</v>
          </cell>
          <cell r="GK14">
            <v>0</v>
          </cell>
          <cell r="GW14">
            <v>0</v>
          </cell>
        </row>
        <row r="17">
          <cell r="A17" t="str">
            <v>Business Plan Total Check</v>
          </cell>
          <cell r="M17">
            <v>0</v>
          </cell>
          <cell r="Y17">
            <v>0</v>
          </cell>
          <cell r="AK17">
            <v>0</v>
          </cell>
          <cell r="AW17">
            <v>0</v>
          </cell>
          <cell r="BI17" t="str">
            <v>Sold</v>
          </cell>
          <cell r="BU17" t="str">
            <v>Sold</v>
          </cell>
          <cell r="CG17" t="str">
            <v>Sold</v>
          </cell>
          <cell r="CS17" t="str">
            <v>Sold</v>
          </cell>
          <cell r="DE17" t="str">
            <v>Sold</v>
          </cell>
          <cell r="DQ17" t="str">
            <v>Sold</v>
          </cell>
          <cell r="EC17" t="str">
            <v>Sold</v>
          </cell>
          <cell r="EO17" t="str">
            <v>Sold</v>
          </cell>
          <cell r="FA17" t="str">
            <v>Sold</v>
          </cell>
          <cell r="FM17" t="str">
            <v>Sold</v>
          </cell>
          <cell r="FY17" t="str">
            <v>Sold</v>
          </cell>
          <cell r="GK17" t="str">
            <v>Sold</v>
          </cell>
          <cell r="GW17" t="str">
            <v>Sold</v>
          </cell>
        </row>
        <row r="27">
          <cell r="D27">
            <v>0</v>
          </cell>
          <cell r="G27">
            <v>0</v>
          </cell>
          <cell r="J27">
            <v>0</v>
          </cell>
          <cell r="M27">
            <v>0</v>
          </cell>
          <cell r="P27">
            <v>0</v>
          </cell>
          <cell r="S27">
            <v>0</v>
          </cell>
          <cell r="V27">
            <v>0</v>
          </cell>
          <cell r="Y27">
            <v>0</v>
          </cell>
          <cell r="AB27">
            <v>0</v>
          </cell>
          <cell r="AE27">
            <v>0</v>
          </cell>
          <cell r="AH27">
            <v>0</v>
          </cell>
          <cell r="AK27">
            <v>0</v>
          </cell>
          <cell r="AN27">
            <v>0</v>
          </cell>
          <cell r="AQ27">
            <v>0</v>
          </cell>
          <cell r="AT27">
            <v>0</v>
          </cell>
          <cell r="AW27">
            <v>0</v>
          </cell>
          <cell r="AZ27">
            <v>0</v>
          </cell>
          <cell r="BC27">
            <v>0</v>
          </cell>
          <cell r="BF27">
            <v>0</v>
          </cell>
          <cell r="BI27">
            <v>0</v>
          </cell>
          <cell r="BL27">
            <v>0</v>
          </cell>
          <cell r="BO27">
            <v>0</v>
          </cell>
          <cell r="BR27">
            <v>0</v>
          </cell>
          <cell r="BU27">
            <v>0</v>
          </cell>
          <cell r="BX27">
            <v>0</v>
          </cell>
          <cell r="CA27">
            <v>0</v>
          </cell>
          <cell r="CD27">
            <v>0</v>
          </cell>
          <cell r="CG27">
            <v>0</v>
          </cell>
          <cell r="CJ27">
            <v>0</v>
          </cell>
          <cell r="CM27">
            <v>0</v>
          </cell>
          <cell r="CP27">
            <v>0</v>
          </cell>
          <cell r="CS27">
            <v>0</v>
          </cell>
          <cell r="CV27">
            <v>0</v>
          </cell>
          <cell r="CY27">
            <v>0</v>
          </cell>
          <cell r="DB27">
            <v>0</v>
          </cell>
          <cell r="DE27">
            <v>0</v>
          </cell>
          <cell r="DH27">
            <v>0</v>
          </cell>
          <cell r="DK27">
            <v>0</v>
          </cell>
          <cell r="DN27">
            <v>0</v>
          </cell>
          <cell r="DQ27">
            <v>0</v>
          </cell>
          <cell r="DT27">
            <v>0</v>
          </cell>
          <cell r="DW27">
            <v>0</v>
          </cell>
          <cell r="DZ27">
            <v>0</v>
          </cell>
          <cell r="EC27">
            <v>0</v>
          </cell>
          <cell r="EF27">
            <v>0</v>
          </cell>
          <cell r="EI27">
            <v>0</v>
          </cell>
          <cell r="EL27">
            <v>0</v>
          </cell>
          <cell r="EO27">
            <v>0</v>
          </cell>
          <cell r="ER27">
            <v>0</v>
          </cell>
          <cell r="EU27">
            <v>0</v>
          </cell>
          <cell r="EX27">
            <v>0</v>
          </cell>
          <cell r="FA27">
            <v>0</v>
          </cell>
          <cell r="FD27">
            <v>0</v>
          </cell>
          <cell r="FG27">
            <v>0</v>
          </cell>
          <cell r="FJ27">
            <v>0</v>
          </cell>
          <cell r="FM27">
            <v>0</v>
          </cell>
          <cell r="FP27">
            <v>0</v>
          </cell>
          <cell r="FS27">
            <v>0</v>
          </cell>
          <cell r="FV27">
            <v>0</v>
          </cell>
          <cell r="FY27">
            <v>0</v>
          </cell>
          <cell r="GB27">
            <v>0</v>
          </cell>
          <cell r="GE27">
            <v>0</v>
          </cell>
          <cell r="GH27">
            <v>0</v>
          </cell>
          <cell r="GK27" t="e">
            <v>#REF!</v>
          </cell>
          <cell r="GN27" t="e">
            <v>#REF!</v>
          </cell>
          <cell r="GQ27" t="e">
            <v>#REF!</v>
          </cell>
          <cell r="GT27" t="e">
            <v>#REF!</v>
          </cell>
          <cell r="GW27" t="e">
            <v>#REF!</v>
          </cell>
        </row>
        <row r="30">
          <cell r="A30" t="str">
            <v>Annual Total Check</v>
          </cell>
          <cell r="M30">
            <v>0</v>
          </cell>
          <cell r="Y30">
            <v>0</v>
          </cell>
          <cell r="AK30">
            <v>0</v>
          </cell>
          <cell r="AW30">
            <v>0</v>
          </cell>
          <cell r="BI30">
            <v>0</v>
          </cell>
          <cell r="BU30">
            <v>0</v>
          </cell>
          <cell r="CG30">
            <v>0</v>
          </cell>
          <cell r="CS30">
            <v>0</v>
          </cell>
          <cell r="DE30">
            <v>0</v>
          </cell>
          <cell r="DQ30">
            <v>0</v>
          </cell>
          <cell r="EC30">
            <v>0</v>
          </cell>
          <cell r="EO30">
            <v>0</v>
          </cell>
          <cell r="FA30">
            <v>0</v>
          </cell>
          <cell r="FM30">
            <v>0</v>
          </cell>
          <cell r="FY30">
            <v>0</v>
          </cell>
          <cell r="GK30" t="e">
            <v>#REF!</v>
          </cell>
          <cell r="GW30" t="e">
            <v>#REF!</v>
          </cell>
        </row>
        <row r="33">
          <cell r="A33" t="str">
            <v>Business Plan Total Check</v>
          </cell>
          <cell r="M33">
            <v>0</v>
          </cell>
          <cell r="Y33">
            <v>0</v>
          </cell>
          <cell r="AK33">
            <v>0</v>
          </cell>
          <cell r="AW33" t="str">
            <v>Sold</v>
          </cell>
          <cell r="BI33" t="str">
            <v>Sold</v>
          </cell>
          <cell r="BU33" t="str">
            <v>Sold</v>
          </cell>
          <cell r="CG33" t="str">
            <v>Sold</v>
          </cell>
          <cell r="CS33" t="str">
            <v>Sold</v>
          </cell>
          <cell r="DE33" t="str">
            <v>Sold</v>
          </cell>
          <cell r="DQ33" t="str">
            <v>Sold</v>
          </cell>
          <cell r="EC33" t="str">
            <v>Sold</v>
          </cell>
          <cell r="EO33" t="str">
            <v>Sold</v>
          </cell>
          <cell r="FA33" t="str">
            <v>Sold</v>
          </cell>
          <cell r="FM33" t="str">
            <v>Sold</v>
          </cell>
          <cell r="FY33" t="str">
            <v>Sold</v>
          </cell>
          <cell r="GK33" t="str">
            <v>Sold</v>
          </cell>
          <cell r="GW33" t="str">
            <v>Sold</v>
          </cell>
        </row>
      </sheetData>
      <sheetData sheetId="2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Comparison"/>
      <sheetName val="Notes"/>
      <sheetName val="Sum"/>
      <sheetName val="Dev"/>
      <sheetName val="Oper"/>
      <sheetName val="Accts"/>
      <sheetName val="Assmp"/>
      <sheetName val="PreDev"/>
      <sheetName val="Mix"/>
      <sheetName val="Constr"/>
      <sheetName val="Exp"/>
      <sheetName val="Tax"/>
      <sheetName val="PrefTest"/>
      <sheetName val="TP"/>
      <sheetName val="Version"/>
      <sheetName val="Market Rent Only"/>
      <sheetName val="Unit Mix Comparison"/>
    </sheetNames>
    <sheetDataSet>
      <sheetData sheetId="0"/>
      <sheetData sheetId="1"/>
      <sheetData sheetId="2">
        <row r="3">
          <cell r="J3" t="str">
            <v>Last Calculated at 5/28/15 2:44 PM</v>
          </cell>
        </row>
        <row r="4">
          <cell r="J4" t="str">
            <v>RE2_05 28 15_FINAL CLOSING MODEL.xlsm</v>
          </cell>
        </row>
      </sheetData>
      <sheetData sheetId="3"/>
      <sheetData sheetId="4"/>
      <sheetData sheetId="5"/>
      <sheetData sheetId="6">
        <row r="7">
          <cell r="C7" t="str">
            <v>Rivers Edge II</v>
          </cell>
        </row>
        <row r="8">
          <cell r="C8" t="str">
            <v>Medford, MA</v>
          </cell>
        </row>
        <row r="10">
          <cell r="I10">
            <v>42064</v>
          </cell>
        </row>
        <row r="29">
          <cell r="I29">
            <v>0</v>
          </cell>
        </row>
        <row r="30">
          <cell r="I30">
            <v>0</v>
          </cell>
        </row>
        <row r="42">
          <cell r="D42">
            <v>5.2499999999999998E-2</v>
          </cell>
        </row>
        <row r="44">
          <cell r="D44">
            <v>1</v>
          </cell>
        </row>
        <row r="45">
          <cell r="D45">
            <v>0.76500000000000001</v>
          </cell>
        </row>
        <row r="50">
          <cell r="D50">
            <v>1.46E-2</v>
          </cell>
        </row>
        <row r="63">
          <cell r="E63">
            <v>20</v>
          </cell>
        </row>
        <row r="66">
          <cell r="E66">
            <v>30.25</v>
          </cell>
        </row>
        <row r="81">
          <cell r="F81">
            <v>33</v>
          </cell>
        </row>
        <row r="84">
          <cell r="F84">
            <v>0.05</v>
          </cell>
        </row>
        <row r="95">
          <cell r="F95">
            <v>1</v>
          </cell>
        </row>
        <row r="96">
          <cell r="F96">
            <v>0</v>
          </cell>
        </row>
        <row r="98">
          <cell r="F98">
            <v>150</v>
          </cell>
        </row>
        <row r="115">
          <cell r="D115">
            <v>90</v>
          </cell>
        </row>
        <row r="116">
          <cell r="D116">
            <v>0</v>
          </cell>
        </row>
        <row r="129">
          <cell r="I129">
            <v>29008799.627004001</v>
          </cell>
        </row>
        <row r="149">
          <cell r="I149">
            <v>0</v>
          </cell>
        </row>
        <row r="150">
          <cell r="D150">
            <v>59780000.414439999</v>
          </cell>
        </row>
        <row r="164">
          <cell r="I164">
            <v>3223199.9585559992</v>
          </cell>
        </row>
      </sheetData>
      <sheetData sheetId="7"/>
      <sheetData sheetId="8">
        <row r="63">
          <cell r="E63">
            <v>282</v>
          </cell>
          <cell r="G63">
            <v>265147</v>
          </cell>
          <cell r="J63">
            <v>2.5902574798130846</v>
          </cell>
          <cell r="N63">
            <v>0</v>
          </cell>
          <cell r="Q63">
            <v>0</v>
          </cell>
        </row>
      </sheetData>
      <sheetData sheetId="9"/>
      <sheetData sheetId="10">
        <row r="32">
          <cell r="L32">
            <v>2.5000000000000001E-2</v>
          </cell>
        </row>
        <row r="54">
          <cell r="D54">
            <v>12</v>
          </cell>
        </row>
        <row r="62">
          <cell r="L62">
            <v>0</v>
          </cell>
        </row>
        <row r="63">
          <cell r="L63">
            <v>0</v>
          </cell>
        </row>
        <row r="71">
          <cell r="I71">
            <v>0</v>
          </cell>
          <cell r="J71">
            <v>0</v>
          </cell>
          <cell r="K71">
            <v>0</v>
          </cell>
          <cell r="L71">
            <v>0</v>
          </cell>
          <cell r="M71">
            <v>0</v>
          </cell>
          <cell r="N71">
            <v>1</v>
          </cell>
        </row>
        <row r="72">
          <cell r="I72">
            <v>1</v>
          </cell>
          <cell r="J72">
            <v>0</v>
          </cell>
          <cell r="K72">
            <v>0.03</v>
          </cell>
          <cell r="L72">
            <v>0.03</v>
          </cell>
          <cell r="M72">
            <v>0.03</v>
          </cell>
          <cell r="N72">
            <v>1.03</v>
          </cell>
        </row>
        <row r="73">
          <cell r="I73">
            <v>2</v>
          </cell>
          <cell r="J73">
            <v>0</v>
          </cell>
          <cell r="K73">
            <v>0.03</v>
          </cell>
          <cell r="L73">
            <v>0.03</v>
          </cell>
          <cell r="M73">
            <v>0.03</v>
          </cell>
          <cell r="N73">
            <v>1.0609</v>
          </cell>
        </row>
        <row r="74">
          <cell r="I74">
            <v>3</v>
          </cell>
          <cell r="J74">
            <v>0</v>
          </cell>
          <cell r="K74">
            <v>0.03</v>
          </cell>
          <cell r="L74">
            <v>0.03</v>
          </cell>
          <cell r="M74">
            <v>0.03</v>
          </cell>
          <cell r="N74">
            <v>1.092727</v>
          </cell>
        </row>
        <row r="75">
          <cell r="I75">
            <v>4</v>
          </cell>
          <cell r="J75">
            <v>0</v>
          </cell>
          <cell r="K75">
            <v>0.03</v>
          </cell>
          <cell r="L75">
            <v>0.03</v>
          </cell>
          <cell r="M75">
            <v>0.03</v>
          </cell>
          <cell r="N75">
            <v>1.1255088100000001</v>
          </cell>
        </row>
        <row r="76">
          <cell r="I76">
            <v>5</v>
          </cell>
          <cell r="J76">
            <v>0</v>
          </cell>
          <cell r="K76">
            <v>0.03</v>
          </cell>
          <cell r="L76">
            <v>0.03</v>
          </cell>
          <cell r="M76">
            <v>0.03</v>
          </cell>
          <cell r="N76">
            <v>1.1592740743000001</v>
          </cell>
        </row>
        <row r="77">
          <cell r="I77">
            <v>6</v>
          </cell>
          <cell r="J77">
            <v>0</v>
          </cell>
          <cell r="K77">
            <v>0.03</v>
          </cell>
          <cell r="L77">
            <v>0.03</v>
          </cell>
          <cell r="M77">
            <v>0.03</v>
          </cell>
          <cell r="N77">
            <v>1.1940522965290001</v>
          </cell>
        </row>
        <row r="78">
          <cell r="I78">
            <v>7</v>
          </cell>
          <cell r="J78">
            <v>0</v>
          </cell>
          <cell r="K78">
            <v>0.03</v>
          </cell>
          <cell r="L78">
            <v>0.03</v>
          </cell>
          <cell r="M78">
            <v>0.03</v>
          </cell>
          <cell r="N78">
            <v>1.2298738654248702</v>
          </cell>
        </row>
        <row r="79">
          <cell r="I79">
            <v>8</v>
          </cell>
          <cell r="J79">
            <v>0</v>
          </cell>
          <cell r="K79">
            <v>0.03</v>
          </cell>
          <cell r="L79">
            <v>0.03</v>
          </cell>
          <cell r="M79">
            <v>0.03</v>
          </cell>
          <cell r="N79">
            <v>1.2667700813876164</v>
          </cell>
        </row>
        <row r="80">
          <cell r="I80">
            <v>9</v>
          </cell>
          <cell r="J80">
            <v>0</v>
          </cell>
          <cell r="K80">
            <v>0.03</v>
          </cell>
          <cell r="L80">
            <v>0.03</v>
          </cell>
          <cell r="M80">
            <v>0.03</v>
          </cell>
          <cell r="N80">
            <v>1.3047731838292449</v>
          </cell>
        </row>
        <row r="81">
          <cell r="C81">
            <v>1</v>
          </cell>
          <cell r="D81">
            <v>0.5</v>
          </cell>
          <cell r="I81">
            <v>10</v>
          </cell>
          <cell r="J81">
            <v>0</v>
          </cell>
          <cell r="K81">
            <v>0.03</v>
          </cell>
          <cell r="L81">
            <v>0.03</v>
          </cell>
          <cell r="M81">
            <v>0.03</v>
          </cell>
          <cell r="N81">
            <v>1.3439163793441222</v>
          </cell>
        </row>
        <row r="82">
          <cell r="C82">
            <v>1</v>
          </cell>
          <cell r="I82">
            <v>11</v>
          </cell>
          <cell r="J82">
            <v>0</v>
          </cell>
          <cell r="K82">
            <v>0.03</v>
          </cell>
          <cell r="L82">
            <v>0.03</v>
          </cell>
          <cell r="M82">
            <v>0.03</v>
          </cell>
          <cell r="N82">
            <v>1.3842338707244459</v>
          </cell>
        </row>
        <row r="83">
          <cell r="C83">
            <v>1</v>
          </cell>
          <cell r="D83">
            <v>0.5</v>
          </cell>
          <cell r="I83">
            <v>12</v>
          </cell>
          <cell r="J83">
            <v>0</v>
          </cell>
          <cell r="K83">
            <v>0.03</v>
          </cell>
          <cell r="L83">
            <v>0.03</v>
          </cell>
          <cell r="M83">
            <v>0.03</v>
          </cell>
          <cell r="N83">
            <v>1.4257608868461793</v>
          </cell>
        </row>
        <row r="84">
          <cell r="C84">
            <v>1</v>
          </cell>
          <cell r="D84">
            <v>0.5</v>
          </cell>
          <cell r="I84">
            <v>13</v>
          </cell>
          <cell r="J84">
            <v>0</v>
          </cell>
          <cell r="K84">
            <v>0.03</v>
          </cell>
          <cell r="L84">
            <v>0.03</v>
          </cell>
          <cell r="M84">
            <v>0.03</v>
          </cell>
          <cell r="N84">
            <v>1.4685337134515648</v>
          </cell>
        </row>
        <row r="85">
          <cell r="C85">
            <v>1</v>
          </cell>
          <cell r="D85">
            <v>1</v>
          </cell>
        </row>
        <row r="87">
          <cell r="C87">
            <v>1</v>
          </cell>
        </row>
        <row r="88">
          <cell r="C88">
            <v>3</v>
          </cell>
          <cell r="D88">
            <v>0.5</v>
          </cell>
        </row>
      </sheetData>
      <sheetData sheetId="11"/>
      <sheetData sheetId="12"/>
      <sheetData sheetId="13"/>
      <sheetData sheetId="14"/>
      <sheetData sheetId="15"/>
      <sheetData sheetId="1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v Cost"/>
      <sheetName val="Income Summary"/>
      <sheetName val="Monthly NOI"/>
      <sheetName val="Approval Soft Cost Budget"/>
      <sheetName val="Timing"/>
      <sheetName val="#REF"/>
    </sheetNames>
    <sheetDataSet>
      <sheetData sheetId="0">
        <row r="10">
          <cell r="N10">
            <v>0.05</v>
          </cell>
        </row>
        <row r="11">
          <cell r="N11">
            <v>76193124.999999985</v>
          </cell>
        </row>
        <row r="33">
          <cell r="H33">
            <v>55417751.25</v>
          </cell>
        </row>
      </sheetData>
      <sheetData sheetId="1"/>
      <sheetData sheetId="2"/>
      <sheetData sheetId="3"/>
      <sheetData sheetId="4"/>
      <sheetData sheetId="5"/>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P-LP Returns"/>
      <sheetName val="WP-Avg. Bound"/>
      <sheetName val="WP-JV Returns Monthly"/>
      <sheetName val="WP-LP Returns Monthly"/>
      <sheetName val="Joint Venture Summary"/>
      <sheetName val="Pro Forma Assumptions"/>
      <sheetName val="Income Summary"/>
      <sheetName val="Construction Cost Summary"/>
      <sheetName val="Construction Draw Schedule"/>
      <sheetName val="IRR Return Summary"/>
      <sheetName val="Rental Growth Analysis"/>
    </sheetNames>
    <sheetDataSet>
      <sheetData sheetId="0" refreshError="1"/>
      <sheetData sheetId="1" refreshError="1"/>
      <sheetData sheetId="2" refreshError="1"/>
      <sheetData sheetId="3" refreshError="1"/>
      <sheetData sheetId="4">
        <row r="9">
          <cell r="W9">
            <v>4.2500000000000003E-2</v>
          </cell>
        </row>
      </sheetData>
      <sheetData sheetId="5">
        <row r="10">
          <cell r="C10">
            <v>20</v>
          </cell>
        </row>
      </sheetData>
      <sheetData sheetId="6">
        <row r="13">
          <cell r="F13">
            <v>5740530.9290730003</v>
          </cell>
        </row>
      </sheetData>
      <sheetData sheetId="7">
        <row r="7">
          <cell r="C7">
            <v>9285000</v>
          </cell>
        </row>
      </sheetData>
      <sheetData sheetId="8">
        <row r="11">
          <cell r="H11">
            <v>14349095.10199488</v>
          </cell>
        </row>
      </sheetData>
      <sheetData sheetId="9">
        <row r="29">
          <cell r="AO29">
            <v>68696.934010416648</v>
          </cell>
        </row>
      </sheetData>
      <sheetData sheetId="1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ummary Med"/>
      <sheetName val="Med Assoc."/>
      <sheetName val="Summary"/>
      <sheetName val="Dev. Budget"/>
      <sheetName val="Construction"/>
      <sheetName val="Phase 1"/>
      <sheetName val="Req8"/>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P Yield Analysis Both Bldgs."/>
      <sheetName val="MCP Analysis Old Bldg. 24 Month"/>
      <sheetName val="MCP Analysis Old Bldg. 36 Month"/>
      <sheetName val="Combined Buildings"/>
      <sheetName val="Mixed Use"/>
      <sheetName val="Cash Flow Roll-Up"/>
      <sheetName val="Development Summary"/>
      <sheetName val="data_promote"/>
      <sheetName val="New Building over Garage"/>
      <sheetName val="Initial Setup"/>
      <sheetName val="COA"/>
      <sheetName val="MCP_Yield_Analysis_Both_Bldgs_"/>
      <sheetName val="MCP_Analysis_Old_Bldg__24_Month"/>
      <sheetName val="MCP_Analysis_Old_Bldg__36_Month"/>
      <sheetName val="Combined_Buildings"/>
      <sheetName val="Mixed_Use"/>
      <sheetName val="Cash_Flow_Roll-Up"/>
      <sheetName val="Development_Summary"/>
      <sheetName val="New_Building_over_Garage"/>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ashFlow"/>
      <sheetName val="Pg 12 - Cash Flow &amp; Value Summ"/>
      <sheetName val="Base Case"/>
      <sheetName val="Loan Amortization"/>
      <sheetName val="Loan REFINANCE Amortization"/>
      <sheetName val="HOTComps"/>
      <sheetName val="Summary"/>
      <sheetName val="Earn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ummary"/>
      <sheetName val="2Assumptions"/>
      <sheetName val="3Cash Flow"/>
      <sheetName val="CF Book"/>
      <sheetName val="Argus Cash Flow"/>
      <sheetName val="99 First Page"/>
      <sheetName val="Occupancy Cost"/>
      <sheetName val="Average Occupancy"/>
      <sheetName val="5Residual"/>
      <sheetName val="6Residual (Year 20)"/>
      <sheetName val="8Residual Sensitivity"/>
      <sheetName val="9Pricing Matrix"/>
      <sheetName val="10Vacancy Matrix"/>
      <sheetName val="10Vacancy (Mall)"/>
      <sheetName val="Expiration"/>
      <sheetName val="Expiration Page(2)"/>
      <sheetName val="Expiration Schedule"/>
      <sheetName val="Expiration Graph"/>
      <sheetName val="12Lease-up Schedule"/>
      <sheetName val="Vac, OFS, In Neg"/>
      <sheetName val="PJ Files"/>
      <sheetName val="Link Macro"/>
      <sheetName val="Print Macro"/>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Product Desc"/>
      <sheetName val="Land Residual - SFD"/>
      <sheetName val="Land Residual - SFA"/>
      <sheetName val="Absorption"/>
      <sheetName val="LFB Takedown"/>
      <sheetName val="Costing"/>
      <sheetName val="Marketing and Field"/>
      <sheetName val="Notes"/>
      <sheetName val="Inv Overview"/>
      <sheetName val="Variance"/>
      <sheetName val="Sources and Uses"/>
      <sheetName val="Home Sales"/>
      <sheetName val="PAPA"/>
      <sheetName val="Valuation Summary"/>
      <sheetName val="Returns Summary (2)"/>
      <sheetName val="Monthly Cash Flow"/>
      <sheetName val="Quarterly Cash Flow"/>
      <sheetName val="Annual Cash Flow"/>
      <sheetName val="Monthly Fin Stmt"/>
      <sheetName val="3rd Party Financing"/>
      <sheetName val="Tiered Returns 2"/>
      <sheetName val="Tiered Return 3"/>
      <sheetName val="Tierred Return"/>
      <sheetName val="Chart"/>
      <sheetName val="Sensitivity"/>
      <sheetName val="Valuation Sensitivity"/>
      <sheetName val="Residual Revenue"/>
      <sheetName val="LFB Escalation"/>
      <sheetName val="Diagnostic"/>
      <sheetName val="Inflation"/>
      <sheetName val="Formulas"/>
      <sheetName val="Defaults"/>
      <sheetName val="Design Changes"/>
    </sheetNames>
    <sheetDataSet>
      <sheetData sheetId="0" refreshError="1">
        <row r="5">
          <cell r="C5" t="str">
            <v>Harveston, LLC.</v>
          </cell>
        </row>
        <row r="6">
          <cell r="C6" t="str">
            <v>Inland Land</v>
          </cell>
        </row>
        <row r="7">
          <cell r="C7" t="str">
            <v>Harveston, LLC.</v>
          </cell>
        </row>
        <row r="8">
          <cell r="C8" t="str">
            <v>Temecula, CA</v>
          </cell>
        </row>
        <row r="14">
          <cell r="F14" t="str">
            <v>2004 Business Plan</v>
          </cell>
        </row>
        <row r="17">
          <cell r="C17">
            <v>37622</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ort Table"/>
      <sheetName val="Assumptions"/>
      <sheetName val="CashFlow"/>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ictionary"/>
      <sheetName val="Rent Roll"/>
      <sheetName val="Rent Increase (existing)"/>
      <sheetName val="Costs"/>
      <sheetName val="Turnover Rent"/>
      <sheetName val="CPI"/>
      <sheetName val="Overview"/>
      <sheetName val="CF"/>
      <sheetName val="Rent after Relet"/>
      <sheetName val="Total Rents"/>
      <sheetName val="Hilfslisten"/>
      <sheetName val="Investor Summary"/>
      <sheetName val="BVI"/>
    </sheetNames>
    <sheetDataSet>
      <sheetData sheetId="0" refreshError="1">
        <row r="12">
          <cell r="I12">
            <v>67</v>
          </cell>
        </row>
      </sheetData>
      <sheetData sheetId="1" refreshError="1">
        <row r="1">
          <cell r="A1">
            <v>2</v>
          </cell>
        </row>
      </sheetData>
      <sheetData sheetId="2" refreshError="1"/>
      <sheetData sheetId="3" refreshError="1">
        <row r="1">
          <cell r="C1">
            <v>42370</v>
          </cell>
        </row>
        <row r="2">
          <cell r="C2">
            <v>1.4E-2</v>
          </cell>
        </row>
      </sheetData>
      <sheetData sheetId="4" refreshError="1"/>
      <sheetData sheetId="5" refreshError="1"/>
      <sheetData sheetId="6" refreshError="1">
        <row r="6">
          <cell r="C6">
            <v>-108</v>
          </cell>
          <cell r="D6">
            <v>94.7</v>
          </cell>
          <cell r="E6">
            <v>-108</v>
          </cell>
        </row>
        <row r="7">
          <cell r="C7">
            <v>-107</v>
          </cell>
          <cell r="D7">
            <v>95.1</v>
          </cell>
          <cell r="E7">
            <v>-107</v>
          </cell>
        </row>
        <row r="8">
          <cell r="C8">
            <v>-106</v>
          </cell>
          <cell r="D8">
            <v>95.3</v>
          </cell>
          <cell r="E8">
            <v>-106</v>
          </cell>
        </row>
        <row r="9">
          <cell r="C9">
            <v>-105</v>
          </cell>
          <cell r="D9">
            <v>95.8</v>
          </cell>
          <cell r="E9">
            <v>-105</v>
          </cell>
          <cell r="I9">
            <v>120</v>
          </cell>
        </row>
        <row r="10">
          <cell r="C10">
            <v>-104</v>
          </cell>
          <cell r="D10">
            <v>95.8</v>
          </cell>
          <cell r="E10">
            <v>-104</v>
          </cell>
          <cell r="I10">
            <v>126.86723228697323</v>
          </cell>
        </row>
        <row r="11">
          <cell r="C11">
            <v>-103</v>
          </cell>
          <cell r="D11">
            <v>95.8</v>
          </cell>
          <cell r="E11">
            <v>-103</v>
          </cell>
        </row>
        <row r="12">
          <cell r="C12">
            <v>-102</v>
          </cell>
          <cell r="D12">
            <v>96.3</v>
          </cell>
          <cell r="E12">
            <v>-102</v>
          </cell>
        </row>
        <row r="13">
          <cell r="C13">
            <v>-101</v>
          </cell>
          <cell r="D13">
            <v>96.2</v>
          </cell>
          <cell r="E13">
            <v>-101</v>
          </cell>
        </row>
        <row r="14">
          <cell r="C14">
            <v>-100</v>
          </cell>
          <cell r="D14">
            <v>96.4</v>
          </cell>
          <cell r="E14">
            <v>-100</v>
          </cell>
        </row>
        <row r="15">
          <cell r="C15">
            <v>-99</v>
          </cell>
          <cell r="D15">
            <v>96.6</v>
          </cell>
          <cell r="E15">
            <v>-99</v>
          </cell>
        </row>
        <row r="16">
          <cell r="C16">
            <v>-98</v>
          </cell>
          <cell r="D16">
            <v>97.1</v>
          </cell>
          <cell r="E16">
            <v>-98</v>
          </cell>
        </row>
        <row r="17">
          <cell r="C17">
            <v>-97</v>
          </cell>
          <cell r="D17">
            <v>97.7</v>
          </cell>
          <cell r="E17">
            <v>-97</v>
          </cell>
        </row>
        <row r="18">
          <cell r="C18">
            <v>-96</v>
          </cell>
          <cell r="D18">
            <v>97.4</v>
          </cell>
          <cell r="E18">
            <v>-96</v>
          </cell>
        </row>
        <row r="19">
          <cell r="C19">
            <v>-95</v>
          </cell>
          <cell r="D19">
            <v>97.8</v>
          </cell>
          <cell r="E19">
            <v>-95</v>
          </cell>
        </row>
        <row r="20">
          <cell r="C20">
            <v>-94</v>
          </cell>
          <cell r="D20">
            <v>98.3</v>
          </cell>
          <cell r="E20">
            <v>-94</v>
          </cell>
        </row>
        <row r="21">
          <cell r="C21">
            <v>-93</v>
          </cell>
          <cell r="D21">
            <v>98.1</v>
          </cell>
          <cell r="E21">
            <v>-93</v>
          </cell>
        </row>
        <row r="22">
          <cell r="C22">
            <v>-92</v>
          </cell>
          <cell r="D22">
            <v>98.7</v>
          </cell>
          <cell r="E22">
            <v>-92</v>
          </cell>
        </row>
        <row r="23">
          <cell r="C23">
            <v>-91</v>
          </cell>
          <cell r="D23">
            <v>98.9</v>
          </cell>
          <cell r="E23">
            <v>-91</v>
          </cell>
        </row>
        <row r="24">
          <cell r="C24">
            <v>-90</v>
          </cell>
          <cell r="D24">
            <v>99.5</v>
          </cell>
          <cell r="E24">
            <v>-90</v>
          </cell>
        </row>
        <row r="25">
          <cell r="C25">
            <v>-89</v>
          </cell>
          <cell r="D25">
            <v>99.2</v>
          </cell>
          <cell r="E25">
            <v>-89</v>
          </cell>
        </row>
        <row r="26">
          <cell r="C26">
            <v>-88</v>
          </cell>
          <cell r="D26">
            <v>99.1</v>
          </cell>
          <cell r="E26">
            <v>-88</v>
          </cell>
        </row>
        <row r="27">
          <cell r="C27">
            <v>-87</v>
          </cell>
          <cell r="D27">
            <v>98.9</v>
          </cell>
          <cell r="E27">
            <v>-87</v>
          </cell>
        </row>
        <row r="28">
          <cell r="C28">
            <v>-86</v>
          </cell>
          <cell r="D28">
            <v>98.4</v>
          </cell>
          <cell r="E28">
            <v>-86</v>
          </cell>
        </row>
        <row r="29">
          <cell r="C29">
            <v>-85</v>
          </cell>
          <cell r="D29">
            <v>98.8</v>
          </cell>
          <cell r="E29">
            <v>-85</v>
          </cell>
        </row>
        <row r="30">
          <cell r="C30">
            <v>-84</v>
          </cell>
          <cell r="D30">
            <v>98.3</v>
          </cell>
          <cell r="E30">
            <v>-84</v>
          </cell>
        </row>
        <row r="31">
          <cell r="C31">
            <v>-83</v>
          </cell>
          <cell r="D31">
            <v>98.9</v>
          </cell>
          <cell r="E31">
            <v>-83</v>
          </cell>
        </row>
        <row r="32">
          <cell r="C32">
            <v>-82</v>
          </cell>
          <cell r="D32">
            <v>98.7</v>
          </cell>
          <cell r="E32">
            <v>-82</v>
          </cell>
        </row>
        <row r="33">
          <cell r="C33">
            <v>-81</v>
          </cell>
          <cell r="D33">
            <v>98.8</v>
          </cell>
          <cell r="E33">
            <v>-81</v>
          </cell>
        </row>
        <row r="34">
          <cell r="C34">
            <v>-80</v>
          </cell>
          <cell r="D34">
            <v>98.7</v>
          </cell>
          <cell r="E34">
            <v>-80</v>
          </cell>
        </row>
        <row r="35">
          <cell r="C35">
            <v>-79</v>
          </cell>
          <cell r="D35">
            <v>99</v>
          </cell>
          <cell r="E35">
            <v>-79</v>
          </cell>
        </row>
        <row r="36">
          <cell r="C36">
            <v>-78</v>
          </cell>
          <cell r="D36">
            <v>99</v>
          </cell>
          <cell r="E36">
            <v>-78</v>
          </cell>
        </row>
        <row r="37">
          <cell r="C37">
            <v>-77</v>
          </cell>
          <cell r="D37">
            <v>99.2</v>
          </cell>
          <cell r="E37">
            <v>-77</v>
          </cell>
        </row>
        <row r="38">
          <cell r="C38">
            <v>-76</v>
          </cell>
          <cell r="D38">
            <v>98.9</v>
          </cell>
          <cell r="E38">
            <v>-76</v>
          </cell>
        </row>
        <row r="39">
          <cell r="C39">
            <v>-75</v>
          </cell>
          <cell r="D39">
            <v>98.9</v>
          </cell>
          <cell r="E39">
            <v>-75</v>
          </cell>
        </row>
        <row r="40">
          <cell r="C40">
            <v>-74</v>
          </cell>
          <cell r="D40">
            <v>98.6</v>
          </cell>
          <cell r="E40">
            <v>-74</v>
          </cell>
        </row>
        <row r="41">
          <cell r="C41">
            <v>-73</v>
          </cell>
          <cell r="D41">
            <v>99.6</v>
          </cell>
          <cell r="E41">
            <v>-73</v>
          </cell>
        </row>
        <row r="42">
          <cell r="C42">
            <v>-72</v>
          </cell>
          <cell r="D42">
            <v>99</v>
          </cell>
          <cell r="E42">
            <v>-72</v>
          </cell>
        </row>
        <row r="43">
          <cell r="C43">
            <v>-71</v>
          </cell>
          <cell r="D43">
            <v>99.4</v>
          </cell>
          <cell r="E43">
            <v>-71</v>
          </cell>
        </row>
        <row r="44">
          <cell r="C44">
            <v>-70</v>
          </cell>
          <cell r="D44">
            <v>99.9</v>
          </cell>
          <cell r="E44">
            <v>-70</v>
          </cell>
        </row>
        <row r="45">
          <cell r="C45">
            <v>-69</v>
          </cell>
          <cell r="D45">
            <v>100</v>
          </cell>
          <cell r="E45">
            <v>-69</v>
          </cell>
        </row>
        <row r="46">
          <cell r="C46">
            <v>-68</v>
          </cell>
          <cell r="D46">
            <v>99.9</v>
          </cell>
          <cell r="E46">
            <v>-68</v>
          </cell>
        </row>
        <row r="47">
          <cell r="C47">
            <v>-67</v>
          </cell>
          <cell r="D47">
            <v>99.9</v>
          </cell>
          <cell r="E47">
            <v>-67</v>
          </cell>
        </row>
        <row r="48">
          <cell r="C48">
            <v>-66</v>
          </cell>
          <cell r="D48">
            <v>100.1</v>
          </cell>
          <cell r="E48">
            <v>-66</v>
          </cell>
        </row>
        <row r="49">
          <cell r="C49">
            <v>-65</v>
          </cell>
          <cell r="D49">
            <v>100.2</v>
          </cell>
          <cell r="E49">
            <v>-65</v>
          </cell>
        </row>
        <row r="50">
          <cell r="C50">
            <v>-64</v>
          </cell>
          <cell r="D50">
            <v>100.1</v>
          </cell>
          <cell r="E50">
            <v>-64</v>
          </cell>
        </row>
        <row r="51">
          <cell r="C51">
            <v>-63</v>
          </cell>
          <cell r="D51">
            <v>100.2</v>
          </cell>
          <cell r="E51">
            <v>-63</v>
          </cell>
        </row>
        <row r="52">
          <cell r="C52">
            <v>-62</v>
          </cell>
          <cell r="D52">
            <v>100.3</v>
          </cell>
          <cell r="E52">
            <v>-62</v>
          </cell>
        </row>
        <row r="53">
          <cell r="C53">
            <v>-61</v>
          </cell>
          <cell r="D53">
            <v>100.9</v>
          </cell>
          <cell r="E53">
            <v>-61</v>
          </cell>
        </row>
        <row r="54">
          <cell r="C54">
            <v>-60</v>
          </cell>
          <cell r="D54">
            <v>100.7</v>
          </cell>
          <cell r="E54">
            <v>-60</v>
          </cell>
        </row>
        <row r="55">
          <cell r="C55">
            <v>-59</v>
          </cell>
          <cell r="D55">
            <v>101.3</v>
          </cell>
          <cell r="E55">
            <v>-59</v>
          </cell>
        </row>
        <row r="56">
          <cell r="C56">
            <v>-58</v>
          </cell>
          <cell r="D56">
            <v>101.9</v>
          </cell>
          <cell r="E56">
            <v>-58</v>
          </cell>
        </row>
        <row r="57">
          <cell r="C57">
            <v>-57</v>
          </cell>
          <cell r="D57">
            <v>101.9</v>
          </cell>
          <cell r="E57">
            <v>-57</v>
          </cell>
        </row>
        <row r="58">
          <cell r="C58">
            <v>-56</v>
          </cell>
          <cell r="D58">
            <v>101.9</v>
          </cell>
          <cell r="E58">
            <v>-56</v>
          </cell>
        </row>
        <row r="59">
          <cell r="C59">
            <v>-55</v>
          </cell>
          <cell r="D59">
            <v>102</v>
          </cell>
          <cell r="E59">
            <v>-55</v>
          </cell>
        </row>
        <row r="60">
          <cell r="C60">
            <v>-54</v>
          </cell>
          <cell r="D60">
            <v>102.2</v>
          </cell>
          <cell r="E60">
            <v>-54</v>
          </cell>
        </row>
        <row r="61">
          <cell r="C61">
            <v>-53</v>
          </cell>
          <cell r="D61">
            <v>102.3</v>
          </cell>
          <cell r="E61">
            <v>-53</v>
          </cell>
        </row>
        <row r="62">
          <cell r="C62">
            <v>-52</v>
          </cell>
          <cell r="D62">
            <v>102.5</v>
          </cell>
          <cell r="E62">
            <v>-52</v>
          </cell>
        </row>
        <row r="63">
          <cell r="C63">
            <v>-51</v>
          </cell>
          <cell r="D63">
            <v>102.5</v>
          </cell>
          <cell r="E63">
            <v>-51</v>
          </cell>
        </row>
        <row r="64">
          <cell r="C64">
            <v>-50</v>
          </cell>
          <cell r="D64">
            <v>102.7</v>
          </cell>
          <cell r="E64">
            <v>-50</v>
          </cell>
        </row>
        <row r="65">
          <cell r="C65">
            <v>-49</v>
          </cell>
          <cell r="D65">
            <v>102.9</v>
          </cell>
          <cell r="E65">
            <v>-49</v>
          </cell>
        </row>
        <row r="66">
          <cell r="C66">
            <v>-48</v>
          </cell>
          <cell r="D66">
            <v>102.8</v>
          </cell>
          <cell r="E66">
            <v>-48</v>
          </cell>
        </row>
        <row r="67">
          <cell r="C67">
            <v>-47</v>
          </cell>
          <cell r="D67">
            <v>103.5</v>
          </cell>
          <cell r="E67">
            <v>-47</v>
          </cell>
        </row>
        <row r="68">
          <cell r="C68">
            <v>-46</v>
          </cell>
          <cell r="D68">
            <v>104.1</v>
          </cell>
          <cell r="E68">
            <v>-46</v>
          </cell>
        </row>
        <row r="69">
          <cell r="C69">
            <v>-45</v>
          </cell>
          <cell r="D69">
            <v>103.9</v>
          </cell>
          <cell r="E69">
            <v>-45</v>
          </cell>
        </row>
        <row r="70">
          <cell r="C70">
            <v>-44</v>
          </cell>
          <cell r="D70">
            <v>103.9</v>
          </cell>
          <cell r="E70">
            <v>-44</v>
          </cell>
        </row>
        <row r="71">
          <cell r="C71">
            <v>-43</v>
          </cell>
          <cell r="D71">
            <v>103.7</v>
          </cell>
          <cell r="E71">
            <v>-43</v>
          </cell>
        </row>
        <row r="72">
          <cell r="C72">
            <v>-42</v>
          </cell>
          <cell r="D72">
            <v>104.1</v>
          </cell>
          <cell r="E72">
            <v>-42</v>
          </cell>
        </row>
        <row r="73">
          <cell r="C73">
            <v>-41</v>
          </cell>
          <cell r="D73">
            <v>104.5</v>
          </cell>
          <cell r="E73">
            <v>-41</v>
          </cell>
        </row>
        <row r="74">
          <cell r="C74">
            <v>-40</v>
          </cell>
          <cell r="D74">
            <v>104.6</v>
          </cell>
          <cell r="E74">
            <v>-40</v>
          </cell>
        </row>
        <row r="75">
          <cell r="C75">
            <v>-39</v>
          </cell>
          <cell r="D75">
            <v>104.6</v>
          </cell>
          <cell r="E75">
            <v>-39</v>
          </cell>
        </row>
        <row r="76">
          <cell r="C76">
            <v>-38</v>
          </cell>
          <cell r="D76">
            <v>104.7</v>
          </cell>
          <cell r="E76">
            <v>-38</v>
          </cell>
        </row>
        <row r="77">
          <cell r="C77">
            <v>-37</v>
          </cell>
          <cell r="D77">
            <v>105</v>
          </cell>
          <cell r="E77">
            <v>-37</v>
          </cell>
        </row>
        <row r="78">
          <cell r="C78">
            <v>-36</v>
          </cell>
          <cell r="D78">
            <v>104.5</v>
          </cell>
          <cell r="E78">
            <v>-36</v>
          </cell>
        </row>
        <row r="79">
          <cell r="C79">
            <v>-35</v>
          </cell>
          <cell r="D79">
            <v>105.1</v>
          </cell>
          <cell r="E79">
            <v>-35</v>
          </cell>
        </row>
        <row r="80">
          <cell r="C80">
            <v>-34</v>
          </cell>
          <cell r="D80">
            <v>105.6</v>
          </cell>
          <cell r="E80">
            <v>-34</v>
          </cell>
        </row>
        <row r="81">
          <cell r="C81">
            <v>-33</v>
          </cell>
          <cell r="D81">
            <v>105.1</v>
          </cell>
          <cell r="E81">
            <v>-33</v>
          </cell>
        </row>
        <row r="82">
          <cell r="C82">
            <v>-32</v>
          </cell>
          <cell r="D82">
            <v>105.5</v>
          </cell>
          <cell r="E82">
            <v>-32</v>
          </cell>
        </row>
        <row r="83">
          <cell r="C83">
            <v>-31</v>
          </cell>
          <cell r="D83">
            <v>105.6</v>
          </cell>
          <cell r="E83">
            <v>-31</v>
          </cell>
        </row>
        <row r="84">
          <cell r="C84">
            <v>-30</v>
          </cell>
          <cell r="D84">
            <v>106.1</v>
          </cell>
          <cell r="E84">
            <v>-30</v>
          </cell>
        </row>
        <row r="85">
          <cell r="C85">
            <v>-29</v>
          </cell>
          <cell r="D85">
            <v>106.1</v>
          </cell>
          <cell r="E85">
            <v>-29</v>
          </cell>
        </row>
        <row r="86">
          <cell r="C86">
            <v>-28</v>
          </cell>
          <cell r="D86">
            <v>106.1</v>
          </cell>
          <cell r="E86">
            <v>-28</v>
          </cell>
        </row>
        <row r="87">
          <cell r="C87">
            <v>-27</v>
          </cell>
          <cell r="D87">
            <v>105.9</v>
          </cell>
          <cell r="E87">
            <v>-27</v>
          </cell>
        </row>
        <row r="88">
          <cell r="C88">
            <v>-26</v>
          </cell>
          <cell r="D88">
            <v>106.1</v>
          </cell>
          <cell r="E88">
            <v>-26</v>
          </cell>
        </row>
        <row r="89">
          <cell r="C89">
            <v>-25</v>
          </cell>
          <cell r="D89">
            <v>106.5</v>
          </cell>
          <cell r="E89">
            <v>-25</v>
          </cell>
        </row>
        <row r="90">
          <cell r="C90">
            <v>-24</v>
          </cell>
          <cell r="D90">
            <v>105.9</v>
          </cell>
          <cell r="E90">
            <v>-24</v>
          </cell>
        </row>
        <row r="91">
          <cell r="C91">
            <v>-23</v>
          </cell>
          <cell r="D91">
            <v>106.4</v>
          </cell>
          <cell r="E91">
            <v>-23</v>
          </cell>
        </row>
        <row r="92">
          <cell r="C92">
            <v>-22</v>
          </cell>
          <cell r="D92">
            <v>106.7</v>
          </cell>
          <cell r="E92">
            <v>-22</v>
          </cell>
        </row>
        <row r="93">
          <cell r="C93">
            <v>-21</v>
          </cell>
          <cell r="D93">
            <v>106.5</v>
          </cell>
          <cell r="E93">
            <v>-21</v>
          </cell>
        </row>
        <row r="94">
          <cell r="C94">
            <v>-20</v>
          </cell>
          <cell r="D94">
            <v>106.4</v>
          </cell>
          <cell r="E94">
            <v>-20</v>
          </cell>
        </row>
        <row r="95">
          <cell r="C95">
            <v>-19</v>
          </cell>
          <cell r="D95">
            <v>106.7</v>
          </cell>
          <cell r="E95">
            <v>-19</v>
          </cell>
        </row>
        <row r="96">
          <cell r="C96">
            <v>-18</v>
          </cell>
          <cell r="D96">
            <v>107</v>
          </cell>
          <cell r="E96">
            <v>-18</v>
          </cell>
        </row>
        <row r="97">
          <cell r="C97">
            <v>-17</v>
          </cell>
          <cell r="D97">
            <v>107</v>
          </cell>
          <cell r="E97">
            <v>-17</v>
          </cell>
        </row>
        <row r="98">
          <cell r="C98">
            <v>-16</v>
          </cell>
          <cell r="D98">
            <v>107</v>
          </cell>
          <cell r="E98">
            <v>-16</v>
          </cell>
        </row>
        <row r="99">
          <cell r="C99">
            <v>-15</v>
          </cell>
          <cell r="D99">
            <v>106.7</v>
          </cell>
          <cell r="E99">
            <v>-15</v>
          </cell>
        </row>
        <row r="100">
          <cell r="C100">
            <v>-14</v>
          </cell>
          <cell r="D100">
            <v>106.7</v>
          </cell>
          <cell r="E100">
            <v>-14</v>
          </cell>
        </row>
        <row r="101">
          <cell r="C101">
            <v>-13</v>
          </cell>
          <cell r="D101">
            <v>106.7</v>
          </cell>
          <cell r="E101">
            <v>-13</v>
          </cell>
        </row>
        <row r="102">
          <cell r="C102">
            <v>-12</v>
          </cell>
          <cell r="D102">
            <v>105.6</v>
          </cell>
          <cell r="E102">
            <v>-12</v>
          </cell>
        </row>
        <row r="103">
          <cell r="C103">
            <v>-11</v>
          </cell>
          <cell r="D103">
            <v>106.5</v>
          </cell>
          <cell r="E103">
            <v>-11</v>
          </cell>
        </row>
        <row r="104">
          <cell r="C104">
            <v>-10</v>
          </cell>
          <cell r="D104">
            <v>107</v>
          </cell>
          <cell r="E104">
            <v>-10</v>
          </cell>
        </row>
        <row r="105">
          <cell r="C105">
            <v>-9</v>
          </cell>
          <cell r="D105">
            <v>107</v>
          </cell>
          <cell r="E105">
            <v>-9</v>
          </cell>
        </row>
        <row r="106">
          <cell r="C106">
            <v>-8</v>
          </cell>
          <cell r="D106">
            <v>107.1</v>
          </cell>
          <cell r="E106">
            <v>-8</v>
          </cell>
        </row>
        <row r="107">
          <cell r="C107">
            <v>-7</v>
          </cell>
          <cell r="D107">
            <v>107</v>
          </cell>
          <cell r="E107">
            <v>-7</v>
          </cell>
        </row>
        <row r="108">
          <cell r="C108">
            <v>-6</v>
          </cell>
          <cell r="D108">
            <v>107.2</v>
          </cell>
          <cell r="E108">
            <v>-6</v>
          </cell>
        </row>
        <row r="109">
          <cell r="C109">
            <v>-5</v>
          </cell>
          <cell r="D109">
            <v>107.2</v>
          </cell>
          <cell r="E109">
            <v>-5</v>
          </cell>
        </row>
        <row r="110">
          <cell r="C110">
            <v>-4</v>
          </cell>
          <cell r="D110">
            <v>107.2</v>
          </cell>
          <cell r="E110">
            <v>-4</v>
          </cell>
        </row>
        <row r="111">
          <cell r="C111">
            <v>-3</v>
          </cell>
          <cell r="D111">
            <v>107.2</v>
          </cell>
          <cell r="E111">
            <v>-3</v>
          </cell>
        </row>
        <row r="112">
          <cell r="C112">
            <v>-2</v>
          </cell>
          <cell r="D112">
            <v>107.2</v>
          </cell>
          <cell r="E112">
            <v>-2</v>
          </cell>
        </row>
        <row r="113">
          <cell r="C113">
            <v>-1</v>
          </cell>
          <cell r="D113">
            <v>107.2</v>
          </cell>
          <cell r="E113">
            <v>-1</v>
          </cell>
        </row>
        <row r="114">
          <cell r="C114">
            <v>1</v>
          </cell>
          <cell r="D114">
            <v>107.24456463135495</v>
          </cell>
          <cell r="E114">
            <v>1</v>
          </cell>
        </row>
        <row r="115">
          <cell r="C115">
            <v>2</v>
          </cell>
          <cell r="D115">
            <v>107.2891477888887</v>
          </cell>
          <cell r="E115">
            <v>2</v>
          </cell>
        </row>
        <row r="116">
          <cell r="C116">
            <v>3</v>
          </cell>
          <cell r="D116">
            <v>107.33374948030287</v>
          </cell>
          <cell r="E116">
            <v>3</v>
          </cell>
        </row>
        <row r="117">
          <cell r="C117">
            <v>4</v>
          </cell>
          <cell r="D117">
            <v>107.37836971330226</v>
          </cell>
          <cell r="E117">
            <v>4</v>
          </cell>
        </row>
        <row r="118">
          <cell r="C118">
            <v>5</v>
          </cell>
          <cell r="D118">
            <v>107.42300849559489</v>
          </cell>
          <cell r="E118">
            <v>5</v>
          </cell>
        </row>
        <row r="119">
          <cell r="C119">
            <v>6</v>
          </cell>
          <cell r="D119">
            <v>107.46766583489196</v>
          </cell>
          <cell r="E119">
            <v>6</v>
          </cell>
        </row>
        <row r="120">
          <cell r="C120">
            <v>7</v>
          </cell>
          <cell r="D120">
            <v>107.51234173890791</v>
          </cell>
          <cell r="E120">
            <v>7</v>
          </cell>
        </row>
        <row r="121">
          <cell r="C121">
            <v>8</v>
          </cell>
          <cell r="D121">
            <v>107.55703621536036</v>
          </cell>
          <cell r="E121">
            <v>8</v>
          </cell>
        </row>
        <row r="122">
          <cell r="C122">
            <v>9</v>
          </cell>
          <cell r="D122">
            <v>107.60174927197014</v>
          </cell>
          <cell r="E122">
            <v>9</v>
          </cell>
        </row>
        <row r="123">
          <cell r="C123">
            <v>10</v>
          </cell>
          <cell r="D123">
            <v>107.6464809164613</v>
          </cell>
          <cell r="E123">
            <v>10</v>
          </cell>
        </row>
        <row r="124">
          <cell r="C124">
            <v>11</v>
          </cell>
          <cell r="D124">
            <v>107.69123115656112</v>
          </cell>
          <cell r="E124">
            <v>11</v>
          </cell>
        </row>
        <row r="125">
          <cell r="C125">
            <v>12</v>
          </cell>
          <cell r="D125">
            <v>107.73600000000005</v>
          </cell>
          <cell r="E125">
            <v>12</v>
          </cell>
        </row>
        <row r="126">
          <cell r="C126">
            <v>13</v>
          </cell>
          <cell r="D126">
            <v>107.82537111828725</v>
          </cell>
          <cell r="E126">
            <v>13</v>
          </cell>
        </row>
        <row r="127">
          <cell r="C127">
            <v>14</v>
          </cell>
          <cell r="D127">
            <v>107.91481637332339</v>
          </cell>
          <cell r="E127">
            <v>14</v>
          </cell>
        </row>
        <row r="128">
          <cell r="C128">
            <v>15</v>
          </cell>
          <cell r="D128">
            <v>108.00433582660773</v>
          </cell>
          <cell r="E128">
            <v>15</v>
          </cell>
        </row>
        <row r="129">
          <cell r="C129">
            <v>16</v>
          </cell>
          <cell r="D129">
            <v>108.09392953969055</v>
          </cell>
          <cell r="E129">
            <v>16</v>
          </cell>
        </row>
        <row r="130">
          <cell r="C130">
            <v>17</v>
          </cell>
          <cell r="D130">
            <v>108.18359757417318</v>
          </cell>
          <cell r="E130">
            <v>17</v>
          </cell>
        </row>
        <row r="131">
          <cell r="C131">
            <v>18</v>
          </cell>
          <cell r="D131">
            <v>108.27333999170804</v>
          </cell>
          <cell r="E131">
            <v>18</v>
          </cell>
        </row>
        <row r="132">
          <cell r="C132">
            <v>19</v>
          </cell>
          <cell r="D132">
            <v>108.36315685399873</v>
          </cell>
          <cell r="E132">
            <v>19</v>
          </cell>
        </row>
        <row r="133">
          <cell r="C133">
            <v>20</v>
          </cell>
          <cell r="D133">
            <v>108.45304822279999</v>
          </cell>
          <cell r="E133">
            <v>20</v>
          </cell>
        </row>
        <row r="134">
          <cell r="C134">
            <v>21</v>
          </cell>
          <cell r="D134">
            <v>108.54301415991783</v>
          </cell>
          <cell r="E134">
            <v>21</v>
          </cell>
        </row>
        <row r="135">
          <cell r="C135">
            <v>22</v>
          </cell>
          <cell r="D135">
            <v>108.6330547272095</v>
          </cell>
          <cell r="E135">
            <v>22</v>
          </cell>
        </row>
        <row r="136">
          <cell r="C136">
            <v>23</v>
          </cell>
          <cell r="D136">
            <v>108.72316998658357</v>
          </cell>
          <cell r="E136">
            <v>23</v>
          </cell>
        </row>
        <row r="137">
          <cell r="C137">
            <v>24</v>
          </cell>
          <cell r="D137">
            <v>108.81335999999997</v>
          </cell>
          <cell r="E137">
            <v>24</v>
          </cell>
        </row>
        <row r="138">
          <cell r="C138">
            <v>25</v>
          </cell>
          <cell r="D138">
            <v>108.94845044982554</v>
          </cell>
          <cell r="E138">
            <v>25</v>
          </cell>
        </row>
        <row r="139">
          <cell r="C139">
            <v>26</v>
          </cell>
          <cell r="D139">
            <v>109.08370861278519</v>
          </cell>
          <cell r="E139">
            <v>26</v>
          </cell>
        </row>
        <row r="140">
          <cell r="C140">
            <v>27</v>
          </cell>
          <cell r="D140">
            <v>109.2191346970927</v>
          </cell>
          <cell r="E140">
            <v>27</v>
          </cell>
        </row>
        <row r="141">
          <cell r="C141">
            <v>28</v>
          </cell>
          <cell r="D141">
            <v>109.35472891122036</v>
          </cell>
          <cell r="E141">
            <v>28</v>
          </cell>
        </row>
        <row r="142">
          <cell r="C142">
            <v>29</v>
          </cell>
          <cell r="D142">
            <v>109.49049146389929</v>
          </cell>
          <cell r="E142">
            <v>29</v>
          </cell>
        </row>
        <row r="143">
          <cell r="C143">
            <v>30</v>
          </cell>
          <cell r="D143">
            <v>109.62642256411971</v>
          </cell>
          <cell r="E143">
            <v>30</v>
          </cell>
        </row>
        <row r="144">
          <cell r="C144">
            <v>31</v>
          </cell>
          <cell r="D144">
            <v>109.76252242113134</v>
          </cell>
          <cell r="E144">
            <v>31</v>
          </cell>
        </row>
        <row r="145">
          <cell r="C145">
            <v>32</v>
          </cell>
          <cell r="D145">
            <v>109.89879124444366</v>
          </cell>
          <cell r="E145">
            <v>32</v>
          </cell>
        </row>
        <row r="146">
          <cell r="C146">
            <v>33</v>
          </cell>
          <cell r="D146">
            <v>110.03522924382625</v>
          </cell>
          <cell r="E146">
            <v>33</v>
          </cell>
        </row>
        <row r="147">
          <cell r="C147">
            <v>34</v>
          </cell>
          <cell r="D147">
            <v>110.17183662930914</v>
          </cell>
          <cell r="E147">
            <v>34</v>
          </cell>
        </row>
        <row r="148">
          <cell r="C148">
            <v>35</v>
          </cell>
          <cell r="D148">
            <v>110.30861361118309</v>
          </cell>
          <cell r="E148">
            <v>35</v>
          </cell>
        </row>
        <row r="149">
          <cell r="C149">
            <v>36</v>
          </cell>
          <cell r="D149">
            <v>110.44556039999992</v>
          </cell>
          <cell r="E149">
            <v>36</v>
          </cell>
        </row>
        <row r="150">
          <cell r="C150">
            <v>37</v>
          </cell>
          <cell r="D150">
            <v>110.62797022243666</v>
          </cell>
          <cell r="E150">
            <v>37</v>
          </cell>
        </row>
        <row r="151">
          <cell r="C151">
            <v>38</v>
          </cell>
          <cell r="D151">
            <v>110.81068130952542</v>
          </cell>
          <cell r="E151">
            <v>38</v>
          </cell>
        </row>
        <row r="152">
          <cell r="C152">
            <v>39</v>
          </cell>
          <cell r="D152">
            <v>110.99369415882927</v>
          </cell>
          <cell r="E152">
            <v>39</v>
          </cell>
        </row>
        <row r="153">
          <cell r="C153">
            <v>40</v>
          </cell>
          <cell r="D153">
            <v>111.17700926873304</v>
          </cell>
          <cell r="E153">
            <v>40</v>
          </cell>
        </row>
        <row r="154">
          <cell r="C154">
            <v>41</v>
          </cell>
          <cell r="D154">
            <v>111.3606271384447</v>
          </cell>
          <cell r="E154">
            <v>41</v>
          </cell>
        </row>
        <row r="155">
          <cell r="C155">
            <v>42</v>
          </cell>
          <cell r="D155">
            <v>111.54454826799666</v>
          </cell>
          <cell r="E155">
            <v>42</v>
          </cell>
        </row>
        <row r="156">
          <cell r="C156">
            <v>43</v>
          </cell>
          <cell r="D156">
            <v>111.72877315824722</v>
          </cell>
          <cell r="E156">
            <v>43</v>
          </cell>
        </row>
        <row r="157">
          <cell r="C157">
            <v>44</v>
          </cell>
          <cell r="D157">
            <v>111.91330231088187</v>
          </cell>
          <cell r="E157">
            <v>44</v>
          </cell>
        </row>
        <row r="158">
          <cell r="C158">
            <v>45</v>
          </cell>
          <cell r="D158">
            <v>112.09813622841467</v>
          </cell>
          <cell r="E158">
            <v>45</v>
          </cell>
        </row>
        <row r="159">
          <cell r="C159">
            <v>46</v>
          </cell>
          <cell r="D159">
            <v>112.28327541418963</v>
          </cell>
          <cell r="E159">
            <v>46</v>
          </cell>
        </row>
        <row r="160">
          <cell r="C160">
            <v>47</v>
          </cell>
          <cell r="D160">
            <v>112.46872037238207</v>
          </cell>
          <cell r="E160">
            <v>47</v>
          </cell>
        </row>
        <row r="161">
          <cell r="C161">
            <v>48</v>
          </cell>
          <cell r="D161">
            <v>112.65447160799998</v>
          </cell>
          <cell r="E161">
            <v>48</v>
          </cell>
        </row>
        <row r="162">
          <cell r="C162">
            <v>49</v>
          </cell>
          <cell r="D162">
            <v>112.84052962688546</v>
          </cell>
          <cell r="E162">
            <v>49</v>
          </cell>
        </row>
        <row r="163">
          <cell r="C163">
            <v>50</v>
          </cell>
          <cell r="D163">
            <v>113.026894935716</v>
          </cell>
          <cell r="E163">
            <v>50</v>
          </cell>
        </row>
        <row r="164">
          <cell r="C164">
            <v>51</v>
          </cell>
          <cell r="D164">
            <v>113.21356804200593</v>
          </cell>
          <cell r="E164">
            <v>51</v>
          </cell>
        </row>
        <row r="165">
          <cell r="C165">
            <v>52</v>
          </cell>
          <cell r="D165">
            <v>113.40054945410778</v>
          </cell>
          <cell r="E165">
            <v>52</v>
          </cell>
        </row>
        <row r="166">
          <cell r="C166">
            <v>53</v>
          </cell>
          <cell r="D166">
            <v>113.58783968121367</v>
          </cell>
          <cell r="E166">
            <v>53</v>
          </cell>
        </row>
        <row r="167">
          <cell r="C167">
            <v>54</v>
          </cell>
          <cell r="D167">
            <v>113.77543923335666</v>
          </cell>
          <cell r="E167">
            <v>54</v>
          </cell>
        </row>
        <row r="168">
          <cell r="C168">
            <v>55</v>
          </cell>
          <cell r="D168">
            <v>113.96334862141224</v>
          </cell>
          <cell r="E168">
            <v>55</v>
          </cell>
        </row>
        <row r="169">
          <cell r="C169">
            <v>56</v>
          </cell>
          <cell r="D169">
            <v>114.15156835709958</v>
          </cell>
          <cell r="E169">
            <v>56</v>
          </cell>
        </row>
        <row r="170">
          <cell r="C170">
            <v>57</v>
          </cell>
          <cell r="D170">
            <v>114.34009895298303</v>
          </cell>
          <cell r="E170">
            <v>57</v>
          </cell>
        </row>
        <row r="171">
          <cell r="C171">
            <v>58</v>
          </cell>
          <cell r="D171">
            <v>114.52894092247348</v>
          </cell>
          <cell r="E171">
            <v>58</v>
          </cell>
        </row>
        <row r="172">
          <cell r="C172">
            <v>59</v>
          </cell>
          <cell r="D172">
            <v>114.71809477982977</v>
          </cell>
          <cell r="E172">
            <v>59</v>
          </cell>
        </row>
        <row r="173">
          <cell r="C173">
            <v>60</v>
          </cell>
          <cell r="D173">
            <v>114.90756104016005</v>
          </cell>
          <cell r="E173">
            <v>60</v>
          </cell>
        </row>
        <row r="174">
          <cell r="C174">
            <v>61</v>
          </cell>
          <cell r="D174">
            <v>115.09734021942323</v>
          </cell>
          <cell r="E174">
            <v>61</v>
          </cell>
        </row>
        <row r="175">
          <cell r="C175">
            <v>62</v>
          </cell>
          <cell r="D175">
            <v>115.28743283443038</v>
          </cell>
          <cell r="E175">
            <v>62</v>
          </cell>
        </row>
        <row r="176">
          <cell r="C176">
            <v>63</v>
          </cell>
          <cell r="D176">
            <v>115.4778394028461</v>
          </cell>
          <cell r="E176">
            <v>63</v>
          </cell>
        </row>
        <row r="177">
          <cell r="C177">
            <v>64</v>
          </cell>
          <cell r="D177">
            <v>115.66856044318999</v>
          </cell>
          <cell r="E177">
            <v>64</v>
          </cell>
        </row>
        <row r="178">
          <cell r="C178">
            <v>65</v>
          </cell>
          <cell r="D178">
            <v>115.85959647483799</v>
          </cell>
          <cell r="E178">
            <v>65</v>
          </cell>
        </row>
        <row r="179">
          <cell r="C179">
            <v>66</v>
          </cell>
          <cell r="D179">
            <v>116.05094801802385</v>
          </cell>
          <cell r="E179">
            <v>66</v>
          </cell>
        </row>
        <row r="180">
          <cell r="C180">
            <v>67</v>
          </cell>
          <cell r="D180">
            <v>116.24261559384053</v>
          </cell>
          <cell r="E180">
            <v>67</v>
          </cell>
        </row>
        <row r="181">
          <cell r="C181">
            <v>68</v>
          </cell>
          <cell r="D181">
            <v>116.43459972424161</v>
          </cell>
          <cell r="E181">
            <v>68</v>
          </cell>
        </row>
        <row r="182">
          <cell r="C182">
            <v>69</v>
          </cell>
          <cell r="D182">
            <v>116.62690093204273</v>
          </cell>
          <cell r="E182">
            <v>69</v>
          </cell>
        </row>
        <row r="183">
          <cell r="C183">
            <v>70</v>
          </cell>
          <cell r="D183">
            <v>116.819519740923</v>
          </cell>
          <cell r="E183">
            <v>70</v>
          </cell>
        </row>
        <row r="184">
          <cell r="C184">
            <v>71</v>
          </cell>
          <cell r="D184">
            <v>117.01245667542641</v>
          </cell>
          <cell r="E184">
            <v>71</v>
          </cell>
        </row>
        <row r="185">
          <cell r="C185">
            <v>72</v>
          </cell>
          <cell r="D185">
            <v>117.2057122609633</v>
          </cell>
          <cell r="E185">
            <v>72</v>
          </cell>
        </row>
        <row r="186">
          <cell r="C186">
            <v>73</v>
          </cell>
          <cell r="D186">
            <v>117.39928702381174</v>
          </cell>
          <cell r="E186">
            <v>73</v>
          </cell>
        </row>
        <row r="187">
          <cell r="C187">
            <v>74</v>
          </cell>
          <cell r="D187">
            <v>117.59318149111903</v>
          </cell>
          <cell r="E187">
            <v>74</v>
          </cell>
        </row>
        <row r="188">
          <cell r="C188">
            <v>75</v>
          </cell>
          <cell r="D188">
            <v>117.78739619090307</v>
          </cell>
          <cell r="E188">
            <v>75</v>
          </cell>
        </row>
        <row r="189">
          <cell r="C189">
            <v>76</v>
          </cell>
          <cell r="D189">
            <v>117.98193165205383</v>
          </cell>
          <cell r="E189">
            <v>76</v>
          </cell>
        </row>
        <row r="190">
          <cell r="C190">
            <v>77</v>
          </cell>
          <cell r="D190">
            <v>118.17678840433479</v>
          </cell>
          <cell r="E190">
            <v>77</v>
          </cell>
        </row>
        <row r="191">
          <cell r="C191">
            <v>78</v>
          </cell>
          <cell r="D191">
            <v>118.37196697838436</v>
          </cell>
          <cell r="E191">
            <v>78</v>
          </cell>
        </row>
        <row r="192">
          <cell r="C192">
            <v>79</v>
          </cell>
          <cell r="D192">
            <v>118.56746790571738</v>
          </cell>
          <cell r="E192">
            <v>79</v>
          </cell>
        </row>
        <row r="193">
          <cell r="C193">
            <v>80</v>
          </cell>
          <cell r="D193">
            <v>118.76329171872649</v>
          </cell>
          <cell r="E193">
            <v>80</v>
          </cell>
        </row>
        <row r="194">
          <cell r="C194">
            <v>81</v>
          </cell>
          <cell r="D194">
            <v>118.95943895068363</v>
          </cell>
          <cell r="E194">
            <v>81</v>
          </cell>
        </row>
        <row r="195">
          <cell r="C195">
            <v>82</v>
          </cell>
          <cell r="D195">
            <v>119.15591013574151</v>
          </cell>
          <cell r="E195">
            <v>82</v>
          </cell>
        </row>
        <row r="196">
          <cell r="C196">
            <v>83</v>
          </cell>
          <cell r="D196">
            <v>119.35270580893499</v>
          </cell>
          <cell r="E196">
            <v>83</v>
          </cell>
        </row>
        <row r="197">
          <cell r="C197">
            <v>84</v>
          </cell>
          <cell r="D197">
            <v>119.54982650618261</v>
          </cell>
          <cell r="E197">
            <v>84</v>
          </cell>
        </row>
        <row r="198">
          <cell r="C198">
            <v>85</v>
          </cell>
          <cell r="D198">
            <v>119.74727276428803</v>
          </cell>
          <cell r="E198">
            <v>85</v>
          </cell>
        </row>
        <row r="199">
          <cell r="C199">
            <v>86</v>
          </cell>
          <cell r="D199">
            <v>119.94504512094147</v>
          </cell>
          <cell r="E199">
            <v>86</v>
          </cell>
        </row>
        <row r="200">
          <cell r="C200">
            <v>87</v>
          </cell>
          <cell r="D200">
            <v>120.1431441147212</v>
          </cell>
          <cell r="E200">
            <v>87</v>
          </cell>
        </row>
        <row r="201">
          <cell r="C201">
            <v>88</v>
          </cell>
          <cell r="D201">
            <v>120.34157028509497</v>
          </cell>
          <cell r="E201">
            <v>88</v>
          </cell>
        </row>
        <row r="202">
          <cell r="C202">
            <v>89</v>
          </cell>
          <cell r="D202">
            <v>120.54032417242155</v>
          </cell>
          <cell r="E202">
            <v>89</v>
          </cell>
        </row>
        <row r="203">
          <cell r="C203">
            <v>90</v>
          </cell>
          <cell r="D203">
            <v>120.73940631795212</v>
          </cell>
          <cell r="E203">
            <v>90</v>
          </cell>
        </row>
        <row r="204">
          <cell r="C204">
            <v>91</v>
          </cell>
          <cell r="D204">
            <v>120.93881726383179</v>
          </cell>
          <cell r="E204">
            <v>91</v>
          </cell>
        </row>
        <row r="205">
          <cell r="C205">
            <v>92</v>
          </cell>
          <cell r="D205">
            <v>121.13855755310108</v>
          </cell>
          <cell r="E205">
            <v>92</v>
          </cell>
        </row>
        <row r="206">
          <cell r="C206">
            <v>93</v>
          </cell>
          <cell r="D206">
            <v>121.33862772969736</v>
          </cell>
          <cell r="E206">
            <v>93</v>
          </cell>
        </row>
        <row r="207">
          <cell r="C207">
            <v>94</v>
          </cell>
          <cell r="D207">
            <v>121.53902833845639</v>
          </cell>
          <cell r="E207">
            <v>94</v>
          </cell>
        </row>
        <row r="208">
          <cell r="C208">
            <v>95</v>
          </cell>
          <cell r="D208">
            <v>121.73975992511373</v>
          </cell>
          <cell r="E208">
            <v>95</v>
          </cell>
        </row>
        <row r="209">
          <cell r="C209">
            <v>96</v>
          </cell>
          <cell r="D209">
            <v>121.94082303630631</v>
          </cell>
          <cell r="E209">
            <v>96</v>
          </cell>
        </row>
        <row r="210">
          <cell r="C210">
            <v>97</v>
          </cell>
          <cell r="D210">
            <v>122.14221821957383</v>
          </cell>
          <cell r="E210">
            <v>97</v>
          </cell>
        </row>
        <row r="211">
          <cell r="C211">
            <v>98</v>
          </cell>
          <cell r="D211">
            <v>122.34394602336035</v>
          </cell>
          <cell r="E211">
            <v>98</v>
          </cell>
        </row>
        <row r="212">
          <cell r="C212">
            <v>99</v>
          </cell>
          <cell r="D212">
            <v>122.54600699701567</v>
          </cell>
          <cell r="E212">
            <v>99</v>
          </cell>
        </row>
        <row r="213">
          <cell r="C213">
            <v>100</v>
          </cell>
          <cell r="D213">
            <v>122.74840169079692</v>
          </cell>
          <cell r="E213">
            <v>100</v>
          </cell>
        </row>
        <row r="214">
          <cell r="C214">
            <v>101</v>
          </cell>
          <cell r="D214">
            <v>122.95113065587003</v>
          </cell>
          <cell r="E214">
            <v>101</v>
          </cell>
        </row>
        <row r="215">
          <cell r="C215">
            <v>102</v>
          </cell>
          <cell r="D215">
            <v>123.15419444431122</v>
          </cell>
          <cell r="E215">
            <v>102</v>
          </cell>
        </row>
        <row r="216">
          <cell r="C216">
            <v>103</v>
          </cell>
          <cell r="D216">
            <v>123.35759360910849</v>
          </cell>
          <cell r="E216">
            <v>103</v>
          </cell>
        </row>
        <row r="217">
          <cell r="C217">
            <v>104</v>
          </cell>
          <cell r="D217">
            <v>123.56132870416317</v>
          </cell>
          <cell r="E217">
            <v>104</v>
          </cell>
        </row>
        <row r="218">
          <cell r="C218">
            <v>105</v>
          </cell>
          <cell r="D218">
            <v>123.76540028429139</v>
          </cell>
          <cell r="E218">
            <v>105</v>
          </cell>
        </row>
        <row r="219">
          <cell r="C219">
            <v>106</v>
          </cell>
          <cell r="D219">
            <v>123.96980890522559</v>
          </cell>
          <cell r="E219">
            <v>106</v>
          </cell>
        </row>
        <row r="220">
          <cell r="C220">
            <v>107</v>
          </cell>
          <cell r="D220">
            <v>124.17455512361609</v>
          </cell>
          <cell r="E220">
            <v>107</v>
          </cell>
        </row>
        <row r="221">
          <cell r="C221">
            <v>108</v>
          </cell>
          <cell r="D221">
            <v>124.37963949703251</v>
          </cell>
          <cell r="E221">
            <v>108</v>
          </cell>
        </row>
        <row r="222">
          <cell r="C222">
            <v>109</v>
          </cell>
          <cell r="D222">
            <v>124.5850625839654</v>
          </cell>
          <cell r="E222">
            <v>109</v>
          </cell>
        </row>
        <row r="223">
          <cell r="C223">
            <v>110</v>
          </cell>
          <cell r="D223">
            <v>124.79082494382763</v>
          </cell>
          <cell r="E223">
            <v>110</v>
          </cell>
        </row>
        <row r="224">
          <cell r="C224">
            <v>111</v>
          </cell>
          <cell r="D224">
            <v>124.99692713695606</v>
          </cell>
          <cell r="E224">
            <v>111</v>
          </cell>
        </row>
        <row r="225">
          <cell r="C225">
            <v>112</v>
          </cell>
          <cell r="D225">
            <v>125.20336972461294</v>
          </cell>
          <cell r="E225">
            <v>112</v>
          </cell>
        </row>
        <row r="226">
          <cell r="C226">
            <v>113</v>
          </cell>
          <cell r="D226">
            <v>125.41015326898751</v>
          </cell>
          <cell r="E226">
            <v>113</v>
          </cell>
        </row>
        <row r="227">
          <cell r="C227">
            <v>114</v>
          </cell>
          <cell r="D227">
            <v>125.61727833319752</v>
          </cell>
          <cell r="E227">
            <v>114</v>
          </cell>
        </row>
        <row r="228">
          <cell r="C228">
            <v>115</v>
          </cell>
          <cell r="D228">
            <v>125.82474548129073</v>
          </cell>
          <cell r="E228">
            <v>115</v>
          </cell>
        </row>
        <row r="229">
          <cell r="C229">
            <v>116</v>
          </cell>
          <cell r="D229">
            <v>126.03255527824651</v>
          </cell>
          <cell r="E229">
            <v>116</v>
          </cell>
        </row>
        <row r="230">
          <cell r="C230">
            <v>117</v>
          </cell>
          <cell r="D230">
            <v>126.24070828997728</v>
          </cell>
          <cell r="E230">
            <v>117</v>
          </cell>
        </row>
        <row r="231">
          <cell r="C231">
            <v>118</v>
          </cell>
          <cell r="D231">
            <v>126.44920508333017</v>
          </cell>
          <cell r="E231">
            <v>118</v>
          </cell>
        </row>
        <row r="232">
          <cell r="C232">
            <v>119</v>
          </cell>
          <cell r="D232">
            <v>126.65804622608847</v>
          </cell>
          <cell r="E232">
            <v>119</v>
          </cell>
        </row>
        <row r="233">
          <cell r="C233">
            <v>120</v>
          </cell>
          <cell r="D233">
            <v>126.86723228697323</v>
          </cell>
          <cell r="E233">
            <v>120</v>
          </cell>
        </row>
        <row r="234">
          <cell r="C234">
            <v>121</v>
          </cell>
          <cell r="D234">
            <v>127.07676383564477</v>
          </cell>
          <cell r="E234">
            <v>121</v>
          </cell>
        </row>
        <row r="235">
          <cell r="C235">
            <v>122</v>
          </cell>
          <cell r="D235">
            <v>127.28664144270425</v>
          </cell>
          <cell r="E235">
            <v>122</v>
          </cell>
        </row>
        <row r="236">
          <cell r="C236">
            <v>123</v>
          </cell>
          <cell r="D236">
            <v>127.49686567969525</v>
          </cell>
          <cell r="E236">
            <v>123</v>
          </cell>
        </row>
        <row r="237">
          <cell r="C237">
            <v>124</v>
          </cell>
          <cell r="D237">
            <v>127.70743711910526</v>
          </cell>
          <cell r="E237">
            <v>124</v>
          </cell>
        </row>
        <row r="238">
          <cell r="C238">
            <v>125</v>
          </cell>
          <cell r="D238">
            <v>127.91835633436733</v>
          </cell>
          <cell r="E238">
            <v>125</v>
          </cell>
        </row>
        <row r="239">
          <cell r="C239">
            <v>126</v>
          </cell>
          <cell r="D239">
            <v>128.12962389986154</v>
          </cell>
          <cell r="E239">
            <v>126</v>
          </cell>
        </row>
        <row r="240">
          <cell r="C240">
            <v>127</v>
          </cell>
          <cell r="D240">
            <v>128.34124039091662</v>
          </cell>
          <cell r="E240">
            <v>127</v>
          </cell>
        </row>
        <row r="241">
          <cell r="C241">
            <v>128</v>
          </cell>
          <cell r="D241">
            <v>128.5532063838115</v>
          </cell>
          <cell r="E241">
            <v>128</v>
          </cell>
        </row>
        <row r="242">
          <cell r="C242">
            <v>129</v>
          </cell>
          <cell r="D242">
            <v>128.7655224557769</v>
          </cell>
          <cell r="E242">
            <v>129</v>
          </cell>
        </row>
        <row r="243">
          <cell r="C243">
            <v>130</v>
          </cell>
          <cell r="D243">
            <v>128.97818918499686</v>
          </cell>
          <cell r="E243">
            <v>130</v>
          </cell>
        </row>
        <row r="244">
          <cell r="C244">
            <v>131</v>
          </cell>
          <cell r="D244">
            <v>129.19120715061032</v>
          </cell>
          <cell r="E244">
            <v>131</v>
          </cell>
        </row>
        <row r="245">
          <cell r="C245">
            <v>132</v>
          </cell>
          <cell r="D245">
            <v>129.40457693271279</v>
          </cell>
          <cell r="E245">
            <v>132</v>
          </cell>
        </row>
        <row r="246">
          <cell r="C246">
            <v>133</v>
          </cell>
          <cell r="D246">
            <v>129.61829911235776</v>
          </cell>
          <cell r="E246">
            <v>133</v>
          </cell>
        </row>
        <row r="247">
          <cell r="C247">
            <v>134</v>
          </cell>
          <cell r="D247">
            <v>129.83237427155842</v>
          </cell>
          <cell r="E247">
            <v>134</v>
          </cell>
        </row>
        <row r="248">
          <cell r="C248">
            <v>135</v>
          </cell>
          <cell r="D248">
            <v>130.04680299328925</v>
          </cell>
          <cell r="E248">
            <v>135</v>
          </cell>
        </row>
        <row r="249">
          <cell r="C249">
            <v>136</v>
          </cell>
          <cell r="D249">
            <v>130.26158586148748</v>
          </cell>
          <cell r="E249">
            <v>136</v>
          </cell>
        </row>
        <row r="250">
          <cell r="C250">
            <v>137</v>
          </cell>
          <cell r="D250">
            <v>130.47672346105477</v>
          </cell>
          <cell r="E250">
            <v>137</v>
          </cell>
        </row>
        <row r="251">
          <cell r="C251">
            <v>138</v>
          </cell>
          <cell r="D251">
            <v>130.69221637785887</v>
          </cell>
          <cell r="E251">
            <v>138</v>
          </cell>
        </row>
        <row r="252">
          <cell r="C252">
            <v>139</v>
          </cell>
          <cell r="D252">
            <v>130.90806519873504</v>
          </cell>
          <cell r="E252">
            <v>139</v>
          </cell>
        </row>
        <row r="253">
          <cell r="C253">
            <v>140</v>
          </cell>
          <cell r="D253">
            <v>131.12427051148782</v>
          </cell>
          <cell r="E253">
            <v>140</v>
          </cell>
        </row>
        <row r="254">
          <cell r="C254">
            <v>141</v>
          </cell>
          <cell r="D254">
            <v>131.34083290489252</v>
          </cell>
          <cell r="E254">
            <v>141</v>
          </cell>
        </row>
        <row r="255">
          <cell r="C255">
            <v>142</v>
          </cell>
          <cell r="D255">
            <v>131.55775296869686</v>
          </cell>
          <cell r="E255">
            <v>142</v>
          </cell>
        </row>
        <row r="256">
          <cell r="C256">
            <v>143</v>
          </cell>
          <cell r="D256">
            <v>131.77503129362259</v>
          </cell>
          <cell r="E256">
            <v>143</v>
          </cell>
        </row>
        <row r="257">
          <cell r="C257">
            <v>144</v>
          </cell>
          <cell r="D257">
            <v>131.9926684713671</v>
          </cell>
          <cell r="E257">
            <v>144</v>
          </cell>
        </row>
        <row r="258">
          <cell r="C258">
            <v>145</v>
          </cell>
          <cell r="D258">
            <v>132.21066509460496</v>
          </cell>
          <cell r="E258">
            <v>145</v>
          </cell>
        </row>
        <row r="259">
          <cell r="C259">
            <v>146</v>
          </cell>
          <cell r="D259">
            <v>132.42902175698964</v>
          </cell>
          <cell r="E259">
            <v>146</v>
          </cell>
        </row>
        <row r="260">
          <cell r="C260">
            <v>147</v>
          </cell>
          <cell r="D260">
            <v>132.64773905315508</v>
          </cell>
          <cell r="E260">
            <v>147</v>
          </cell>
        </row>
        <row r="261">
          <cell r="C261">
            <v>148</v>
          </cell>
          <cell r="D261">
            <v>132.86681757871727</v>
          </cell>
          <cell r="E261">
            <v>148</v>
          </cell>
        </row>
        <row r="262">
          <cell r="C262">
            <v>149</v>
          </cell>
          <cell r="D262">
            <v>133.08625793027593</v>
          </cell>
          <cell r="E262">
            <v>149</v>
          </cell>
        </row>
        <row r="263">
          <cell r="C263">
            <v>150</v>
          </cell>
          <cell r="D263">
            <v>133.30606070541612</v>
          </cell>
          <cell r="E263">
            <v>150</v>
          </cell>
        </row>
        <row r="264">
          <cell r="C264">
            <v>151</v>
          </cell>
          <cell r="D264">
            <v>133.52622650270982</v>
          </cell>
          <cell r="E264">
            <v>151</v>
          </cell>
        </row>
        <row r="265">
          <cell r="C265">
            <v>152</v>
          </cell>
          <cell r="D265">
            <v>133.74675592171766</v>
          </cell>
          <cell r="E265">
            <v>152</v>
          </cell>
        </row>
        <row r="266">
          <cell r="C266">
            <v>153</v>
          </cell>
          <cell r="D266">
            <v>133.96764956299046</v>
          </cell>
          <cell r="E266">
            <v>153</v>
          </cell>
        </row>
        <row r="267">
          <cell r="C267">
            <v>154</v>
          </cell>
          <cell r="D267">
            <v>134.1889080280709</v>
          </cell>
          <cell r="E267">
            <v>154</v>
          </cell>
        </row>
        <row r="268">
          <cell r="C268">
            <v>155</v>
          </cell>
          <cell r="D268">
            <v>134.41053191949516</v>
          </cell>
          <cell r="E268">
            <v>155</v>
          </cell>
        </row>
        <row r="269">
          <cell r="C269">
            <v>156</v>
          </cell>
          <cell r="D269">
            <v>134.63252184079454</v>
          </cell>
          <cell r="E269">
            <v>156</v>
          </cell>
        </row>
        <row r="270">
          <cell r="C270">
            <v>157</v>
          </cell>
          <cell r="D270">
            <v>134.85487839649716</v>
          </cell>
          <cell r="E270">
            <v>157</v>
          </cell>
        </row>
        <row r="271">
          <cell r="C271">
            <v>158</v>
          </cell>
          <cell r="D271">
            <v>135.07760219212955</v>
          </cell>
          <cell r="E271">
            <v>158</v>
          </cell>
        </row>
        <row r="272">
          <cell r="C272">
            <v>159</v>
          </cell>
          <cell r="D272">
            <v>135.30069383421829</v>
          </cell>
          <cell r="E272">
            <v>159</v>
          </cell>
        </row>
        <row r="273">
          <cell r="C273">
            <v>160</v>
          </cell>
          <cell r="D273">
            <v>135.52415393029173</v>
          </cell>
          <cell r="E273">
            <v>160</v>
          </cell>
        </row>
        <row r="274">
          <cell r="C274">
            <v>161</v>
          </cell>
          <cell r="D274">
            <v>135.74798308888157</v>
          </cell>
          <cell r="E274">
            <v>161</v>
          </cell>
        </row>
        <row r="275">
          <cell r="C275">
            <v>162</v>
          </cell>
          <cell r="D275">
            <v>135.97218191952456</v>
          </cell>
          <cell r="E275">
            <v>162</v>
          </cell>
        </row>
        <row r="276">
          <cell r="C276">
            <v>163</v>
          </cell>
          <cell r="D276">
            <v>136.19675103276413</v>
          </cell>
          <cell r="E276">
            <v>163</v>
          </cell>
        </row>
        <row r="277">
          <cell r="C277">
            <v>164</v>
          </cell>
          <cell r="D277">
            <v>136.42169104015213</v>
          </cell>
          <cell r="E277">
            <v>164</v>
          </cell>
        </row>
        <row r="278">
          <cell r="C278">
            <v>165</v>
          </cell>
          <cell r="D278">
            <v>136.64700255425038</v>
          </cell>
          <cell r="E278">
            <v>165</v>
          </cell>
        </row>
        <row r="279">
          <cell r="C279">
            <v>166</v>
          </cell>
          <cell r="D279">
            <v>136.87268618863243</v>
          </cell>
          <cell r="E279">
            <v>166</v>
          </cell>
        </row>
        <row r="280">
          <cell r="C280">
            <v>167</v>
          </cell>
          <cell r="D280">
            <v>137.09874255788517</v>
          </cell>
          <cell r="E280">
            <v>167</v>
          </cell>
        </row>
        <row r="281">
          <cell r="C281">
            <v>168</v>
          </cell>
          <cell r="D281">
            <v>137.32517227761056</v>
          </cell>
          <cell r="E281">
            <v>168</v>
          </cell>
        </row>
        <row r="282">
          <cell r="C282">
            <v>169</v>
          </cell>
          <cell r="D282">
            <v>137.55197596442724</v>
          </cell>
          <cell r="E282">
            <v>169</v>
          </cell>
        </row>
        <row r="283">
          <cell r="C283">
            <v>170</v>
          </cell>
          <cell r="D283">
            <v>137.77915423597227</v>
          </cell>
          <cell r="E283">
            <v>170</v>
          </cell>
        </row>
        <row r="284">
          <cell r="C284">
            <v>171</v>
          </cell>
          <cell r="D284">
            <v>138.00670771090279</v>
          </cell>
          <cell r="E284">
            <v>171</v>
          </cell>
        </row>
        <row r="285">
          <cell r="C285">
            <v>172</v>
          </cell>
          <cell r="D285">
            <v>138.23463700889769</v>
          </cell>
          <cell r="E285">
            <v>172</v>
          </cell>
        </row>
        <row r="286">
          <cell r="C286">
            <v>173</v>
          </cell>
          <cell r="D286">
            <v>138.46294275065932</v>
          </cell>
          <cell r="E286">
            <v>173</v>
          </cell>
        </row>
        <row r="287">
          <cell r="C287">
            <v>174</v>
          </cell>
          <cell r="D287">
            <v>138.69162555791516</v>
          </cell>
          <cell r="E287">
            <v>174</v>
          </cell>
        </row>
        <row r="288">
          <cell r="C288">
            <v>175</v>
          </cell>
          <cell r="D288">
            <v>138.92068605341953</v>
          </cell>
          <cell r="E288">
            <v>175</v>
          </cell>
        </row>
        <row r="289">
          <cell r="C289">
            <v>176</v>
          </cell>
          <cell r="D289">
            <v>139.15012486095529</v>
          </cell>
          <cell r="E289">
            <v>176</v>
          </cell>
        </row>
        <row r="290">
          <cell r="C290">
            <v>177</v>
          </cell>
          <cell r="D290">
            <v>139.37994260533551</v>
          </cell>
          <cell r="E290">
            <v>177</v>
          </cell>
        </row>
        <row r="291">
          <cell r="C291">
            <v>178</v>
          </cell>
          <cell r="D291">
            <v>139.6101399124052</v>
          </cell>
          <cell r="E291">
            <v>178</v>
          </cell>
        </row>
        <row r="292">
          <cell r="C292">
            <v>179</v>
          </cell>
          <cell r="D292">
            <v>139.84071740904301</v>
          </cell>
          <cell r="E292">
            <v>179</v>
          </cell>
        </row>
        <row r="293">
          <cell r="C293">
            <v>180</v>
          </cell>
          <cell r="D293">
            <v>140.07167572316288</v>
          </cell>
          <cell r="E293">
            <v>180</v>
          </cell>
        </row>
        <row r="294">
          <cell r="C294">
            <v>181</v>
          </cell>
          <cell r="D294">
            <v>140.30301548371588</v>
          </cell>
          <cell r="E294">
            <v>181</v>
          </cell>
        </row>
        <row r="295">
          <cell r="C295">
            <v>182</v>
          </cell>
          <cell r="D295">
            <v>140.53473732069182</v>
          </cell>
          <cell r="E295">
            <v>182</v>
          </cell>
        </row>
        <row r="296">
          <cell r="C296">
            <v>183</v>
          </cell>
          <cell r="D296">
            <v>140.76684186512094</v>
          </cell>
          <cell r="E296">
            <v>183</v>
          </cell>
        </row>
        <row r="297">
          <cell r="C297">
            <v>184</v>
          </cell>
          <cell r="D297">
            <v>140.99932974907574</v>
          </cell>
          <cell r="E297">
            <v>184</v>
          </cell>
        </row>
        <row r="298">
          <cell r="C298">
            <v>185</v>
          </cell>
          <cell r="D298">
            <v>141.2322016056726</v>
          </cell>
          <cell r="E298">
            <v>185</v>
          </cell>
        </row>
        <row r="299">
          <cell r="C299">
            <v>186</v>
          </cell>
          <cell r="D299">
            <v>141.46545806907355</v>
          </cell>
          <cell r="E299">
            <v>186</v>
          </cell>
        </row>
        <row r="300">
          <cell r="C300">
            <v>187</v>
          </cell>
          <cell r="D300">
            <v>141.69909977448802</v>
          </cell>
          <cell r="E300">
            <v>187</v>
          </cell>
        </row>
        <row r="301">
          <cell r="C301">
            <v>188</v>
          </cell>
          <cell r="D301">
            <v>141.93312735817449</v>
          </cell>
          <cell r="E301">
            <v>188</v>
          </cell>
        </row>
        <row r="302">
          <cell r="C302">
            <v>189</v>
          </cell>
          <cell r="D302">
            <v>142.1675414574423</v>
          </cell>
          <cell r="E302">
            <v>189</v>
          </cell>
        </row>
        <row r="303">
          <cell r="C303">
            <v>190</v>
          </cell>
          <cell r="D303">
            <v>142.40234271065339</v>
          </cell>
          <cell r="E303">
            <v>190</v>
          </cell>
        </row>
        <row r="304">
          <cell r="C304">
            <v>191</v>
          </cell>
          <cell r="D304">
            <v>142.63753175722394</v>
          </cell>
          <cell r="E304">
            <v>191</v>
          </cell>
        </row>
        <row r="305">
          <cell r="C305">
            <v>192</v>
          </cell>
          <cell r="D305">
            <v>142.87310923762621</v>
          </cell>
          <cell r="E305">
            <v>192</v>
          </cell>
        </row>
        <row r="306">
          <cell r="C306">
            <v>193</v>
          </cell>
          <cell r="D306">
            <v>143.10907579339028</v>
          </cell>
          <cell r="E306">
            <v>193</v>
          </cell>
        </row>
        <row r="307">
          <cell r="C307">
            <v>194</v>
          </cell>
          <cell r="D307">
            <v>143.34543206710572</v>
          </cell>
          <cell r="E307">
            <v>194</v>
          </cell>
        </row>
        <row r="308">
          <cell r="C308">
            <v>195</v>
          </cell>
          <cell r="D308">
            <v>143.58217870242342</v>
          </cell>
          <cell r="E308">
            <v>195</v>
          </cell>
        </row>
        <row r="309">
          <cell r="C309">
            <v>196</v>
          </cell>
          <cell r="D309">
            <v>143.81931634405731</v>
          </cell>
          <cell r="E309">
            <v>196</v>
          </cell>
        </row>
        <row r="310">
          <cell r="C310">
            <v>197</v>
          </cell>
          <cell r="D310">
            <v>144.0568456377861</v>
          </cell>
          <cell r="E310">
            <v>197</v>
          </cell>
        </row>
        <row r="311">
          <cell r="C311">
            <v>198</v>
          </cell>
          <cell r="D311">
            <v>144.29476723045508</v>
          </cell>
          <cell r="E311">
            <v>198</v>
          </cell>
        </row>
        <row r="312">
          <cell r="C312">
            <v>199</v>
          </cell>
          <cell r="D312">
            <v>144.53308176997783</v>
          </cell>
          <cell r="E312">
            <v>199</v>
          </cell>
        </row>
        <row r="313">
          <cell r="C313">
            <v>200</v>
          </cell>
          <cell r="D313">
            <v>144.77178990533804</v>
          </cell>
          <cell r="E313">
            <v>200</v>
          </cell>
        </row>
        <row r="314">
          <cell r="C314">
            <v>201</v>
          </cell>
          <cell r="D314">
            <v>145.01089228659123</v>
          </cell>
          <cell r="E314">
            <v>201</v>
          </cell>
        </row>
        <row r="315">
          <cell r="C315">
            <v>202</v>
          </cell>
          <cell r="D315">
            <v>145.25038956486654</v>
          </cell>
          <cell r="E315">
            <v>202</v>
          </cell>
        </row>
        <row r="316">
          <cell r="C316">
            <v>203</v>
          </cell>
          <cell r="D316">
            <v>145.4902823923685</v>
          </cell>
          <cell r="E316">
            <v>203</v>
          </cell>
        </row>
        <row r="317">
          <cell r="C317">
            <v>204</v>
          </cell>
          <cell r="D317">
            <v>145.73057142237883</v>
          </cell>
          <cell r="E317">
            <v>204</v>
          </cell>
        </row>
      </sheetData>
      <sheetData sheetId="7" refreshError="1"/>
      <sheetData sheetId="8" refreshError="1"/>
      <sheetData sheetId="9" refreshError="1"/>
      <sheetData sheetId="10" refreshError="1"/>
      <sheetData sheetId="11" refreshError="1">
        <row r="1">
          <cell r="A1" t="str">
            <v>yes</v>
          </cell>
          <cell r="B1" t="str">
            <v>annual</v>
          </cell>
          <cell r="L1">
            <v>0.19</v>
          </cell>
        </row>
        <row r="2">
          <cell r="A2" t="str">
            <v>no</v>
          </cell>
          <cell r="B2" t="str">
            <v>every 2 years</v>
          </cell>
          <cell r="N2" t="str">
            <v>none</v>
          </cell>
        </row>
        <row r="3">
          <cell r="B3" t="str">
            <v>Index in %</v>
          </cell>
          <cell r="N3" t="str">
            <v>detailed (Extra-Sheet)</v>
          </cell>
        </row>
        <row r="4">
          <cell r="B4" t="str">
            <v>Index in points</v>
          </cell>
        </row>
        <row r="5">
          <cell r="B5" t="str">
            <v>fixed amount p.a.</v>
          </cell>
        </row>
        <row r="6">
          <cell r="B6" t="str">
            <v>none</v>
          </cell>
        </row>
        <row r="12">
          <cell r="I12">
            <v>67</v>
          </cell>
        </row>
      </sheetData>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
      <sheetName val="Heath-LP Returns"/>
      <sheetName val="Heath-Avg. Bound"/>
      <sheetName val="Heath-JV Returns Monthly"/>
      <sheetName val="Heath-LP Returns Monthly"/>
      <sheetName val="Cash Flow Year 1"/>
      <sheetName val="Cash Flow Year 2"/>
      <sheetName val="Cash Flow Year 3"/>
      <sheetName val="Assumptions"/>
      <sheetName val="Fin Pk Proforma"/>
      <sheetName val="D.Budget Detail"/>
      <sheetName val="UNIT MIX package"/>
      <sheetName val="Development Budget"/>
      <sheetName val="Fin Pk Dev Budget"/>
      <sheetName val="Fin Pk Mix &amp; Dev Budget"/>
      <sheetName val="Comp SUM"/>
      <sheetName val="ALL Proforma"/>
      <sheetName val="Income Expense JV Package"/>
      <sheetName val="JV Dev Costs Package"/>
      <sheetName val="Cash Flow Summary"/>
      <sheetName val="Cash Flow Year 4"/>
      <sheetName val="Cash Flow Year 5"/>
      <sheetName val="Presentation Cash Flows"/>
    </sheetNames>
    <sheetDataSet>
      <sheetData sheetId="0"/>
      <sheetData sheetId="1"/>
      <sheetData sheetId="2">
        <row r="40">
          <cell r="D40">
            <v>19771965.368229426</v>
          </cell>
        </row>
      </sheetData>
      <sheetData sheetId="3">
        <row r="15">
          <cell r="P15">
            <v>43281</v>
          </cell>
        </row>
      </sheetData>
      <sheetData sheetId="4">
        <row r="13">
          <cell r="O13">
            <v>-12040640.766192755</v>
          </cell>
        </row>
      </sheetData>
      <sheetData sheetId="5"/>
      <sheetData sheetId="6">
        <row r="71">
          <cell r="L71">
            <v>3394.3836318751564</v>
          </cell>
        </row>
      </sheetData>
      <sheetData sheetId="7">
        <row r="71">
          <cell r="G71">
            <v>212835.33878402843</v>
          </cell>
        </row>
      </sheetData>
      <sheetData sheetId="8">
        <row r="21">
          <cell r="G21">
            <v>1480</v>
          </cell>
        </row>
        <row r="36">
          <cell r="B36">
            <v>260</v>
          </cell>
          <cell r="F36">
            <v>244400</v>
          </cell>
        </row>
        <row r="73">
          <cell r="E73">
            <v>0.05</v>
          </cell>
        </row>
        <row r="75">
          <cell r="E75">
            <v>0.04</v>
          </cell>
        </row>
        <row r="76">
          <cell r="E76">
            <v>0.03</v>
          </cell>
        </row>
      </sheetData>
      <sheetData sheetId="9">
        <row r="9">
          <cell r="E9">
            <v>-246030</v>
          </cell>
        </row>
      </sheetData>
      <sheetData sheetId="10">
        <row r="10">
          <cell r="G10">
            <v>4680000</v>
          </cell>
        </row>
      </sheetData>
      <sheetData sheetId="11">
        <row r="23">
          <cell r="B23">
            <v>260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Cost"/>
      <sheetName val="UWDraw"/>
      <sheetName val="UWCF"/>
      <sheetName val="GeoGrid"/>
      <sheetName val="Sales"/>
      <sheetName val="IS1"/>
      <sheetName val="IS2"/>
      <sheetName val="Costs"/>
      <sheetName val="MCF"/>
      <sheetName val="EXHIBIT A"/>
      <sheetName val="Exhibits"/>
      <sheetName val="Assumptions"/>
      <sheetName val="Condo Report"/>
      <sheetName val="Sales Summary"/>
      <sheetName val="Fact Sheet"/>
      <sheetName val="Palatine Summary (YE)"/>
      <sheetName val="Palatine Summary (Q3)"/>
      <sheetName val="CHEC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Cost"/>
      <sheetName val="UWDraw"/>
      <sheetName val="UWCF"/>
      <sheetName val="GeoGrid"/>
      <sheetName val="Sales"/>
      <sheetName val="IS1"/>
      <sheetName val="IS2"/>
      <sheetName val="Costs"/>
      <sheetName val="MCF"/>
      <sheetName val="EXHIBIT A"/>
      <sheetName val="Exhibits"/>
      <sheetName val="Assumptions"/>
      <sheetName val="Condo Report"/>
      <sheetName val="Sales Summary"/>
      <sheetName val="Fact Sheet"/>
      <sheetName val="Palatine Summary (YE)"/>
      <sheetName val="Palatine Summary (Q3)"/>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vs Buy"/>
      <sheetName val="Stabilized NOI"/>
      <sheetName val="Profit Summary"/>
      <sheetName val="Sources &amp; Uses"/>
      <sheetName val="Summary"/>
      <sheetName val="Sales Matrix"/>
      <sheetName val="Program Scheme"/>
      <sheetName val="Assumptions"/>
      <sheetName val="Condo &amp; Rental Revenue"/>
      <sheetName val="Financing Costs"/>
      <sheetName val="Cash Flow"/>
      <sheetName val="Cash Flow to Debt &amp; Equity"/>
      <sheetName val="Split %"/>
      <sheetName val="CF Splits"/>
      <sheetName val="Athena Splits"/>
      <sheetName val="Actuals Through 3_03"/>
      <sheetName val="Tim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derwriting Pro Forma"/>
      <sheetName val="Cost Detail"/>
      <sheetName val="Cost Curve"/>
      <sheetName val="CF - Cash Basis"/>
      <sheetName val="OpEx Detail"/>
      <sheetName val="Income Detail"/>
      <sheetName val="Sensitivity"/>
      <sheetName val="Optimal Unit Mix"/>
    </sheetNames>
    <sheetDataSet>
      <sheetData sheetId="0" refreshError="1">
        <row r="5">
          <cell r="C5" t="str">
            <v>Aspen Heights</v>
          </cell>
        </row>
        <row r="7">
          <cell r="E7">
            <v>200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A Summay"/>
      <sheetName val="Input"/>
      <sheetName val="Hold"/>
      <sheetName val="Lease Roll Over"/>
      <sheetName val="Renovate"/>
      <sheetName val="Partic"/>
      <sheetName val="Sheet1"/>
      <sheetName val="Summary"/>
      <sheetName val="Expenses"/>
      <sheetName val="Sensitivities"/>
      <sheetName val="Scenario Summary"/>
      <sheetName val="Scenario PivotTable"/>
      <sheetName val="Fact Sheet"/>
      <sheetName val="Activity Worksheet"/>
      <sheetName val="Detail"/>
      <sheetName val="Summary P&amp;L"/>
      <sheetName val="Investor"/>
      <sheetName val="Schedules"/>
      <sheetName val="LimPartn"/>
      <sheetName val="Spons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L PDS 2004"/>
      <sheetName val="P&amp;L PDS 2005"/>
      <sheetName val="Bal Sheet PDS"/>
      <sheetName val="US LLC Actuals"/>
      <sheetName val="US REIT Actuals"/>
      <sheetName val="MDT Actuals"/>
      <sheetName val="P&amp;L"/>
      <sheetName val="OEI"/>
      <sheetName val="PropData"/>
      <sheetName val="Cap"/>
      <sheetName val="Summary"/>
      <sheetName val="Sum Output"/>
      <sheetName val="Inputs"/>
      <sheetName val="USLLC"/>
      <sheetName val="REIT"/>
      <sheetName val="MDT"/>
      <sheetName val="Debt"/>
      <sheetName val="FX"/>
      <sheetName val="NAV"/>
      <sheetName val="ARGUS"/>
      <sheetName val="Depn"/>
      <sheetName val="Oship"/>
      <sheetName val="model"/>
      <sheetName val="I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ow r="8">
          <cell r="C8">
            <v>52</v>
          </cell>
        </row>
        <row r="14">
          <cell r="Y14">
            <v>0.71365000000000001</v>
          </cell>
          <cell r="AA14">
            <v>0.745</v>
          </cell>
        </row>
      </sheetData>
      <sheetData sheetId="13"/>
      <sheetData sheetId="14"/>
      <sheetData sheetId="15" refreshError="1"/>
      <sheetData sheetId="16" refreshError="1"/>
      <sheetData sheetId="17"/>
      <sheetData sheetId="18" refreshError="1"/>
      <sheetData sheetId="19" refreshError="1"/>
      <sheetData sheetId="20" refreshError="1"/>
      <sheetData sheetId="21"/>
      <sheetData sheetId="22" refreshError="1"/>
      <sheetData sheetId="2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Flash with Staged Loan"/>
      <sheetName val="#REF"/>
      <sheetName val="xxx Links Referenc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Template"/>
      <sheetName val="Message"/>
    </sheetNames>
    <sheetDataSet>
      <sheetData sheetId="0">
        <row r="13">
          <cell r="B13" t="str">
            <v>Account</v>
          </cell>
        </row>
      </sheetData>
      <sheetData sheetId="1">
        <row r="13">
          <cell r="B13" t="str">
            <v>Account</v>
          </cell>
          <cell r="C13" t="str">
            <v>Actual</v>
          </cell>
          <cell r="D13" t="str">
            <v>Budget</v>
          </cell>
          <cell r="E13" t="str">
            <v>$ Variance</v>
          </cell>
          <cell r="F13" t="str">
            <v>% Varriance</v>
          </cell>
          <cell r="G13" t="str">
            <v>Actual</v>
          </cell>
          <cell r="H13" t="str">
            <v>Budget</v>
          </cell>
          <cell r="I13" t="str">
            <v>$ Variance</v>
          </cell>
          <cell r="J13" t="str">
            <v>% Varaince</v>
          </cell>
          <cell r="K13" t="str">
            <v>Budget</v>
          </cell>
          <cell r="L13" t="str">
            <v>Filter</v>
          </cell>
        </row>
        <row r="15">
          <cell r="B15" t="str">
            <v>REVENUE</v>
          </cell>
        </row>
        <row r="17">
          <cell r="B17" t="str">
            <v>Rental Revenues</v>
          </cell>
        </row>
        <row r="18">
          <cell r="A18" t="str">
            <v>55010</v>
          </cell>
          <cell r="B18" t="str">
            <v>Gross Market Rent</v>
          </cell>
          <cell r="C18">
            <v>-100000</v>
          </cell>
          <cell r="D18">
            <v>-300000</v>
          </cell>
          <cell r="E18">
            <v>200000</v>
          </cell>
          <cell r="F18">
            <v>-0.66666666666666663</v>
          </cell>
          <cell r="G18">
            <v>-500000</v>
          </cell>
          <cell r="H18">
            <v>-600000</v>
          </cell>
          <cell r="I18">
            <v>100000</v>
          </cell>
          <cell r="J18">
            <v>-0.16666666666666666</v>
          </cell>
          <cell r="K18">
            <v>-700000</v>
          </cell>
        </row>
        <row r="19">
          <cell r="A19" t="str">
            <v>55011</v>
          </cell>
          <cell r="B19" t="str">
            <v>Loss To Lease</v>
          </cell>
          <cell r="C19">
            <v>-100000</v>
          </cell>
          <cell r="D19">
            <v>-300000</v>
          </cell>
          <cell r="E19">
            <v>200000</v>
          </cell>
          <cell r="F19">
            <v>-0.66666666666666663</v>
          </cell>
          <cell r="G19">
            <v>-500000</v>
          </cell>
          <cell r="H19">
            <v>-600000</v>
          </cell>
          <cell r="I19">
            <v>100000</v>
          </cell>
          <cell r="J19">
            <v>-0.16666666666666666</v>
          </cell>
          <cell r="K19">
            <v>-700000</v>
          </cell>
        </row>
        <row r="20">
          <cell r="B20" t="str">
            <v>Current Month Potential</v>
          </cell>
          <cell r="C20">
            <v>-200000</v>
          </cell>
          <cell r="D20">
            <v>-600000</v>
          </cell>
          <cell r="E20">
            <v>400000</v>
          </cell>
          <cell r="F20">
            <v>-0.66666666666666663</v>
          </cell>
          <cell r="G20">
            <v>-1000000</v>
          </cell>
          <cell r="H20">
            <v>-1200000</v>
          </cell>
          <cell r="I20">
            <v>200000</v>
          </cell>
          <cell r="J20">
            <v>-0.16666666666666666</v>
          </cell>
          <cell r="K20">
            <v>-1400000</v>
          </cell>
        </row>
        <row r="23">
          <cell r="A23" t="str">
            <v>55106</v>
          </cell>
          <cell r="B23" t="str">
            <v>Vacancy Loss</v>
          </cell>
          <cell r="C23">
            <v>-100000</v>
          </cell>
          <cell r="D23">
            <v>-300000</v>
          </cell>
          <cell r="E23">
            <v>200000</v>
          </cell>
          <cell r="F23">
            <v>-0.66666666666666663</v>
          </cell>
          <cell r="G23">
            <v>-500000</v>
          </cell>
          <cell r="H23">
            <v>-600000</v>
          </cell>
          <cell r="I23">
            <v>100000</v>
          </cell>
          <cell r="J23">
            <v>-0.16666666666666666</v>
          </cell>
          <cell r="K23">
            <v>-700000</v>
          </cell>
        </row>
        <row r="24">
          <cell r="A24" t="str">
            <v>55102</v>
          </cell>
          <cell r="B24" t="str">
            <v>Concessions</v>
          </cell>
          <cell r="C24">
            <v>-100000</v>
          </cell>
          <cell r="D24">
            <v>-300000</v>
          </cell>
          <cell r="E24">
            <v>200000</v>
          </cell>
          <cell r="F24">
            <v>-0.66666666666666663</v>
          </cell>
          <cell r="G24">
            <v>-500000</v>
          </cell>
          <cell r="H24">
            <v>-600000</v>
          </cell>
          <cell r="I24">
            <v>100000</v>
          </cell>
          <cell r="J24">
            <v>-0.16666666666666666</v>
          </cell>
          <cell r="K24">
            <v>-700000</v>
          </cell>
        </row>
        <row r="25">
          <cell r="A25" t="str">
            <v>55110</v>
          </cell>
          <cell r="B25" t="str">
            <v>Delinquencies</v>
          </cell>
          <cell r="C25">
            <v>-100000</v>
          </cell>
          <cell r="D25">
            <v>-300000</v>
          </cell>
          <cell r="E25">
            <v>200000</v>
          </cell>
          <cell r="F25">
            <v>-0.66666666666666663</v>
          </cell>
          <cell r="G25">
            <v>-500000</v>
          </cell>
          <cell r="H25">
            <v>-600000</v>
          </cell>
          <cell r="I25">
            <v>100000</v>
          </cell>
          <cell r="J25">
            <v>-0.16666666666666666</v>
          </cell>
          <cell r="K25">
            <v>-700000</v>
          </cell>
        </row>
        <row r="26">
          <cell r="A26" t="str">
            <v>55108</v>
          </cell>
          <cell r="B26" t="str">
            <v>Model Units</v>
          </cell>
          <cell r="C26">
            <v>-100000</v>
          </cell>
          <cell r="D26">
            <v>-300000</v>
          </cell>
          <cell r="E26">
            <v>200000</v>
          </cell>
          <cell r="F26">
            <v>-0.66666666666666663</v>
          </cell>
          <cell r="G26">
            <v>-500000</v>
          </cell>
          <cell r="H26">
            <v>-600000</v>
          </cell>
          <cell r="I26">
            <v>100000</v>
          </cell>
          <cell r="J26">
            <v>-0.16666666666666666</v>
          </cell>
          <cell r="K26">
            <v>-700000</v>
          </cell>
        </row>
        <row r="27">
          <cell r="A27" t="str">
            <v>55015</v>
          </cell>
          <cell r="B27" t="str">
            <v>Plus PrePaid Rent</v>
          </cell>
          <cell r="C27">
            <v>-100000</v>
          </cell>
          <cell r="D27">
            <v>-300000</v>
          </cell>
          <cell r="E27">
            <v>200000</v>
          </cell>
          <cell r="F27">
            <v>-0.66666666666666663</v>
          </cell>
          <cell r="G27">
            <v>-500000</v>
          </cell>
          <cell r="H27">
            <v>-600000</v>
          </cell>
          <cell r="I27">
            <v>100000</v>
          </cell>
          <cell r="J27">
            <v>-0.16666666666666666</v>
          </cell>
          <cell r="K27">
            <v>-700000</v>
          </cell>
        </row>
        <row r="28">
          <cell r="B28" t="str">
            <v>Adjustments To Rental Revenues</v>
          </cell>
          <cell r="C28">
            <v>-500000</v>
          </cell>
          <cell r="D28">
            <v>-1500000</v>
          </cell>
          <cell r="E28">
            <v>1000000</v>
          </cell>
          <cell r="F28">
            <v>-0.66666666666666663</v>
          </cell>
          <cell r="G28">
            <v>-2500000</v>
          </cell>
          <cell r="H28">
            <v>-3000000</v>
          </cell>
          <cell r="I28">
            <v>500000</v>
          </cell>
          <cell r="J28">
            <v>-0.16666666666666666</v>
          </cell>
          <cell r="K28">
            <v>-3500000</v>
          </cell>
        </row>
        <row r="31">
          <cell r="B31" t="str">
            <v>TOTAL APARTMENT RENTAL INCOME</v>
          </cell>
          <cell r="C31">
            <v>-700000</v>
          </cell>
          <cell r="D31">
            <v>-2100000</v>
          </cell>
          <cell r="E31">
            <v>1400000</v>
          </cell>
          <cell r="F31">
            <v>-0.66666666666666663</v>
          </cell>
          <cell r="G31">
            <v>-3500000</v>
          </cell>
          <cell r="H31">
            <v>-4200000</v>
          </cell>
          <cell r="I31">
            <v>700000</v>
          </cell>
          <cell r="J31">
            <v>-0.16666666666666666</v>
          </cell>
          <cell r="K31">
            <v>-4900000</v>
          </cell>
        </row>
        <row r="33">
          <cell r="A33" t="str">
            <v>55000</v>
          </cell>
          <cell r="B33" t="str">
            <v>Base Rent Retail</v>
          </cell>
          <cell r="C33">
            <v>-100000</v>
          </cell>
          <cell r="D33">
            <v>-100000</v>
          </cell>
          <cell r="E33">
            <v>0</v>
          </cell>
          <cell r="F33">
            <v>0</v>
          </cell>
          <cell r="G33">
            <v>-500000</v>
          </cell>
          <cell r="H33">
            <v>-600000</v>
          </cell>
          <cell r="I33">
            <v>100000</v>
          </cell>
          <cell r="J33">
            <v>-0.16666666666666666</v>
          </cell>
          <cell r="K33">
            <v>-700000</v>
          </cell>
        </row>
        <row r="34">
          <cell r="A34" t="str">
            <v>55100</v>
          </cell>
          <cell r="B34" t="str">
            <v>Parking Income</v>
          </cell>
          <cell r="C34">
            <v>-100000</v>
          </cell>
          <cell r="D34">
            <v>-100000</v>
          </cell>
          <cell r="E34">
            <v>0</v>
          </cell>
          <cell r="F34">
            <v>0</v>
          </cell>
          <cell r="G34">
            <v>-500000</v>
          </cell>
          <cell r="H34">
            <v>-600000</v>
          </cell>
          <cell r="I34">
            <v>100000</v>
          </cell>
          <cell r="J34">
            <v>-0.16666666666666666</v>
          </cell>
          <cell r="K34">
            <v>-700000</v>
          </cell>
        </row>
        <row r="35">
          <cell r="B35" t="str">
            <v>Commercial Revenue</v>
          </cell>
          <cell r="C35">
            <v>-200000</v>
          </cell>
          <cell r="D35">
            <v>-200000</v>
          </cell>
          <cell r="E35">
            <v>0</v>
          </cell>
          <cell r="F35">
            <v>0</v>
          </cell>
          <cell r="G35">
            <v>-1000000</v>
          </cell>
          <cell r="H35">
            <v>-1200000</v>
          </cell>
          <cell r="I35">
            <v>200000</v>
          </cell>
          <cell r="J35">
            <v>-0.16666666666666666</v>
          </cell>
          <cell r="K35">
            <v>-1400000</v>
          </cell>
        </row>
        <row r="38">
          <cell r="B38" t="str">
            <v>TOTAL RENTAL REVENUES</v>
          </cell>
          <cell r="C38">
            <v>-900000</v>
          </cell>
          <cell r="D38">
            <v>-2300000</v>
          </cell>
          <cell r="E38">
            <v>1400000</v>
          </cell>
          <cell r="F38">
            <v>-0.60869565217391308</v>
          </cell>
          <cell r="G38">
            <v>-4500000</v>
          </cell>
          <cell r="H38">
            <v>-5400000</v>
          </cell>
          <cell r="I38">
            <v>900000</v>
          </cell>
          <cell r="J38">
            <v>-0.16666666666666666</v>
          </cell>
          <cell r="K38">
            <v>-6300000</v>
          </cell>
        </row>
        <row r="40">
          <cell r="B40" t="str">
            <v>Other Property Revenue</v>
          </cell>
        </row>
        <row r="42">
          <cell r="A42" t="str">
            <v>55208</v>
          </cell>
          <cell r="B42" t="str">
            <v>Late Fees</v>
          </cell>
          <cell r="C42">
            <v>-100000</v>
          </cell>
          <cell r="D42">
            <v>-100000</v>
          </cell>
          <cell r="E42">
            <v>0</v>
          </cell>
          <cell r="F42">
            <v>0</v>
          </cell>
          <cell r="G42">
            <v>-500000</v>
          </cell>
          <cell r="H42">
            <v>-600000</v>
          </cell>
          <cell r="I42">
            <v>100000</v>
          </cell>
          <cell r="J42">
            <v>-0.16666666666666666</v>
          </cell>
          <cell r="K42">
            <v>-700000</v>
          </cell>
        </row>
        <row r="43">
          <cell r="A43" t="str">
            <v>55209</v>
          </cell>
          <cell r="B43" t="str">
            <v>Forfeited Deposit</v>
          </cell>
          <cell r="C43">
            <v>-100000</v>
          </cell>
          <cell r="D43">
            <v>-100000</v>
          </cell>
          <cell r="E43">
            <v>0</v>
          </cell>
          <cell r="F43">
            <v>0</v>
          </cell>
          <cell r="G43">
            <v>-500000</v>
          </cell>
          <cell r="H43">
            <v>-600000</v>
          </cell>
          <cell r="I43">
            <v>100000</v>
          </cell>
          <cell r="J43">
            <v>-0.16666666666666666</v>
          </cell>
          <cell r="K43">
            <v>-700000</v>
          </cell>
        </row>
        <row r="44">
          <cell r="A44" t="str">
            <v>55206</v>
          </cell>
          <cell r="B44" t="str">
            <v>NSF</v>
          </cell>
          <cell r="C44">
            <v>-100000</v>
          </cell>
          <cell r="D44">
            <v>-100000</v>
          </cell>
          <cell r="E44">
            <v>0</v>
          </cell>
          <cell r="F44">
            <v>0</v>
          </cell>
          <cell r="G44">
            <v>-500000</v>
          </cell>
          <cell r="H44">
            <v>-600000</v>
          </cell>
          <cell r="I44">
            <v>100000</v>
          </cell>
          <cell r="J44">
            <v>-0.16666666666666666</v>
          </cell>
          <cell r="K44">
            <v>-700000</v>
          </cell>
        </row>
        <row r="45">
          <cell r="A45" t="str">
            <v>55025</v>
          </cell>
          <cell r="B45" t="str">
            <v>Pet Income</v>
          </cell>
          <cell r="C45">
            <v>-100000</v>
          </cell>
          <cell r="D45">
            <v>-100000</v>
          </cell>
          <cell r="E45">
            <v>0</v>
          </cell>
          <cell r="F45">
            <v>0</v>
          </cell>
          <cell r="G45">
            <v>-500000</v>
          </cell>
          <cell r="H45">
            <v>-600000</v>
          </cell>
          <cell r="I45">
            <v>100000</v>
          </cell>
          <cell r="J45">
            <v>-0.16666666666666666</v>
          </cell>
          <cell r="K45">
            <v>-700000</v>
          </cell>
        </row>
        <row r="46">
          <cell r="A46" t="str">
            <v>55026</v>
          </cell>
          <cell r="B46" t="str">
            <v>Transfer Fees</v>
          </cell>
          <cell r="C46">
            <v>-100000</v>
          </cell>
          <cell r="D46">
            <v>-100000</v>
          </cell>
          <cell r="E46">
            <v>0</v>
          </cell>
          <cell r="F46">
            <v>0</v>
          </cell>
          <cell r="G46">
            <v>-500000</v>
          </cell>
          <cell r="H46">
            <v>-600000</v>
          </cell>
          <cell r="I46">
            <v>100000</v>
          </cell>
          <cell r="J46">
            <v>-0.16666666666666666</v>
          </cell>
          <cell r="K46">
            <v>-700000</v>
          </cell>
        </row>
        <row r="47">
          <cell r="A47" t="str">
            <v>55027</v>
          </cell>
          <cell r="B47" t="str">
            <v>Short Term Lease Fee</v>
          </cell>
          <cell r="C47">
            <v>-100000</v>
          </cell>
          <cell r="D47">
            <v>-100000</v>
          </cell>
          <cell r="E47">
            <v>0</v>
          </cell>
          <cell r="F47">
            <v>0</v>
          </cell>
          <cell r="G47">
            <v>-500000</v>
          </cell>
          <cell r="H47">
            <v>-600000</v>
          </cell>
          <cell r="I47">
            <v>100000</v>
          </cell>
          <cell r="J47">
            <v>-0.16666666666666666</v>
          </cell>
          <cell r="K47">
            <v>-700000</v>
          </cell>
        </row>
        <row r="48">
          <cell r="A48" t="str">
            <v>55028</v>
          </cell>
          <cell r="B48" t="str">
            <v>MTM Premium</v>
          </cell>
          <cell r="C48">
            <v>-100000</v>
          </cell>
          <cell r="D48">
            <v>-100000</v>
          </cell>
          <cell r="E48">
            <v>0</v>
          </cell>
          <cell r="F48">
            <v>0</v>
          </cell>
          <cell r="G48">
            <v>-500000</v>
          </cell>
          <cell r="H48">
            <v>-600000</v>
          </cell>
          <cell r="I48">
            <v>100000</v>
          </cell>
          <cell r="J48">
            <v>-0.16666666666666666</v>
          </cell>
          <cell r="K48">
            <v>-700000</v>
          </cell>
        </row>
        <row r="49">
          <cell r="A49" t="str">
            <v>55029</v>
          </cell>
          <cell r="B49" t="str">
            <v>Corporate Apartment/Furniture Revenue</v>
          </cell>
          <cell r="C49">
            <v>-100000</v>
          </cell>
          <cell r="D49">
            <v>-100000</v>
          </cell>
          <cell r="E49">
            <v>0</v>
          </cell>
          <cell r="F49">
            <v>0</v>
          </cell>
          <cell r="G49">
            <v>-500000</v>
          </cell>
          <cell r="H49">
            <v>-600000</v>
          </cell>
          <cell r="I49">
            <v>100000</v>
          </cell>
          <cell r="J49">
            <v>-0.16666666666666666</v>
          </cell>
          <cell r="K49">
            <v>-700000</v>
          </cell>
        </row>
        <row r="50">
          <cell r="A50" t="str">
            <v>55030</v>
          </cell>
          <cell r="B50" t="str">
            <v>Corporate Apartment/Furniture Expense</v>
          </cell>
          <cell r="C50">
            <v>-100000</v>
          </cell>
          <cell r="D50">
            <v>-100000</v>
          </cell>
          <cell r="E50">
            <v>0</v>
          </cell>
          <cell r="F50">
            <v>0</v>
          </cell>
          <cell r="G50">
            <v>-500000</v>
          </cell>
          <cell r="H50">
            <v>-600000</v>
          </cell>
          <cell r="I50">
            <v>100000</v>
          </cell>
          <cell r="J50">
            <v>-0.16666666666666666</v>
          </cell>
          <cell r="K50">
            <v>-700000</v>
          </cell>
        </row>
        <row r="51">
          <cell r="A51" t="str">
            <v>55020</v>
          </cell>
          <cell r="B51" t="str">
            <v>Storage Income</v>
          </cell>
          <cell r="C51">
            <v>-100000</v>
          </cell>
          <cell r="D51">
            <v>-100000</v>
          </cell>
          <cell r="E51">
            <v>0</v>
          </cell>
          <cell r="F51">
            <v>0</v>
          </cell>
          <cell r="G51">
            <v>-500000</v>
          </cell>
          <cell r="H51">
            <v>-600000</v>
          </cell>
          <cell r="I51">
            <v>100000</v>
          </cell>
          <cell r="J51">
            <v>-0.16666666666666666</v>
          </cell>
          <cell r="K51">
            <v>-700000</v>
          </cell>
        </row>
        <row r="52">
          <cell r="A52" t="str">
            <v>55115</v>
          </cell>
          <cell r="B52" t="str">
            <v>Lease Break Fees</v>
          </cell>
          <cell r="C52">
            <v>-100000</v>
          </cell>
          <cell r="D52">
            <v>-100000</v>
          </cell>
          <cell r="E52">
            <v>0</v>
          </cell>
          <cell r="F52">
            <v>0</v>
          </cell>
          <cell r="G52">
            <v>-500000</v>
          </cell>
          <cell r="H52">
            <v>-600000</v>
          </cell>
          <cell r="I52">
            <v>100000</v>
          </cell>
          <cell r="J52">
            <v>-0.16666666666666666</v>
          </cell>
          <cell r="K52">
            <v>-700000</v>
          </cell>
        </row>
        <row r="53">
          <cell r="A53" t="str">
            <v>55195</v>
          </cell>
          <cell r="B53" t="str">
            <v>Miscellaneous Revenue</v>
          </cell>
          <cell r="C53">
            <v>-100000</v>
          </cell>
          <cell r="D53">
            <v>-100000</v>
          </cell>
          <cell r="E53">
            <v>0</v>
          </cell>
          <cell r="F53">
            <v>0</v>
          </cell>
          <cell r="G53">
            <v>-500000</v>
          </cell>
          <cell r="H53">
            <v>-600000</v>
          </cell>
          <cell r="I53">
            <v>100000</v>
          </cell>
          <cell r="J53">
            <v>-0.16666666666666666</v>
          </cell>
          <cell r="K53">
            <v>-700000</v>
          </cell>
        </row>
        <row r="54">
          <cell r="A54" t="str">
            <v>55055</v>
          </cell>
          <cell r="B54" t="str">
            <v>Harvard Electric Reimbursement</v>
          </cell>
          <cell r="C54">
            <v>-100000</v>
          </cell>
          <cell r="D54">
            <v>-100000</v>
          </cell>
          <cell r="E54">
            <v>0</v>
          </cell>
          <cell r="F54">
            <v>0</v>
          </cell>
          <cell r="G54">
            <v>-500000</v>
          </cell>
          <cell r="H54">
            <v>-600000</v>
          </cell>
          <cell r="I54">
            <v>100000</v>
          </cell>
          <cell r="J54">
            <v>-0.16666666666666666</v>
          </cell>
          <cell r="K54">
            <v>-700000</v>
          </cell>
        </row>
        <row r="55">
          <cell r="A55" t="str">
            <v>55056</v>
          </cell>
          <cell r="B55" t="str">
            <v>Electric Reimbursement</v>
          </cell>
          <cell r="C55">
            <v>-100000</v>
          </cell>
          <cell r="D55">
            <v>-100000</v>
          </cell>
          <cell r="E55">
            <v>0</v>
          </cell>
          <cell r="F55">
            <v>0</v>
          </cell>
          <cell r="G55">
            <v>-500000</v>
          </cell>
          <cell r="H55">
            <v>-600000</v>
          </cell>
          <cell r="I55">
            <v>100000</v>
          </cell>
          <cell r="J55">
            <v>-0.16666666666666666</v>
          </cell>
          <cell r="K55">
            <v>-700000</v>
          </cell>
        </row>
        <row r="56">
          <cell r="A56" t="str">
            <v>55202</v>
          </cell>
          <cell r="B56" t="str">
            <v>Bad Debt Recovery</v>
          </cell>
          <cell r="C56">
            <v>-100000</v>
          </cell>
          <cell r="D56">
            <v>-100000</v>
          </cell>
          <cell r="E56">
            <v>0</v>
          </cell>
          <cell r="F56">
            <v>0</v>
          </cell>
          <cell r="G56">
            <v>-500000</v>
          </cell>
          <cell r="H56">
            <v>-600000</v>
          </cell>
          <cell r="I56">
            <v>100000</v>
          </cell>
          <cell r="J56">
            <v>-0.16666666666666666</v>
          </cell>
          <cell r="K56">
            <v>-700000</v>
          </cell>
        </row>
        <row r="57">
          <cell r="B57" t="str">
            <v>Total Other Property Revenue</v>
          </cell>
          <cell r="C57">
            <v>-1500000</v>
          </cell>
          <cell r="D57">
            <v>-1500000</v>
          </cell>
          <cell r="E57">
            <v>0</v>
          </cell>
          <cell r="F57">
            <v>0</v>
          </cell>
          <cell r="G57">
            <v>-7500000</v>
          </cell>
          <cell r="H57">
            <v>-9000000</v>
          </cell>
          <cell r="I57">
            <v>1500000</v>
          </cell>
          <cell r="J57">
            <v>-0.16666666666666666</v>
          </cell>
          <cell r="K57">
            <v>-10500000</v>
          </cell>
        </row>
        <row r="59">
          <cell r="B59" t="str">
            <v>CAM Recoveries</v>
          </cell>
        </row>
        <row r="61">
          <cell r="A61" t="str">
            <v>55050</v>
          </cell>
          <cell r="B61" t="str">
            <v>Common Area Maintenance Reimbursement</v>
          </cell>
          <cell r="C61">
            <v>-100000</v>
          </cell>
          <cell r="D61">
            <v>-100000</v>
          </cell>
          <cell r="E61">
            <v>0</v>
          </cell>
          <cell r="F61">
            <v>0</v>
          </cell>
          <cell r="G61">
            <v>-500000</v>
          </cell>
          <cell r="H61">
            <v>-600000</v>
          </cell>
          <cell r="I61">
            <v>100000</v>
          </cell>
          <cell r="J61">
            <v>-0.16666666666666666</v>
          </cell>
          <cell r="K61">
            <v>-700000</v>
          </cell>
        </row>
        <row r="62">
          <cell r="A62" t="str">
            <v>55070</v>
          </cell>
          <cell r="B62" t="str">
            <v>Real Estate Tax Reimbursement</v>
          </cell>
          <cell r="C62">
            <v>-100000</v>
          </cell>
          <cell r="D62">
            <v>-100000</v>
          </cell>
          <cell r="E62">
            <v>0</v>
          </cell>
          <cell r="F62">
            <v>0</v>
          </cell>
          <cell r="G62">
            <v>-500000</v>
          </cell>
          <cell r="H62">
            <v>-600000</v>
          </cell>
          <cell r="I62">
            <v>100000</v>
          </cell>
          <cell r="J62">
            <v>-0.16666666666666666</v>
          </cell>
          <cell r="K62">
            <v>-700000</v>
          </cell>
        </row>
        <row r="63">
          <cell r="A63" t="str">
            <v>55080</v>
          </cell>
          <cell r="B63" t="str">
            <v>Insurance Reimbursement</v>
          </cell>
          <cell r="C63">
            <v>-100000</v>
          </cell>
          <cell r="D63">
            <v>-100000</v>
          </cell>
          <cell r="E63">
            <v>0</v>
          </cell>
          <cell r="F63">
            <v>0</v>
          </cell>
          <cell r="G63">
            <v>-500000</v>
          </cell>
          <cell r="H63">
            <v>-600000</v>
          </cell>
          <cell r="I63">
            <v>100000</v>
          </cell>
          <cell r="J63">
            <v>-0.16666666666666666</v>
          </cell>
          <cell r="K63">
            <v>-700000</v>
          </cell>
        </row>
        <row r="64">
          <cell r="A64" t="str">
            <v>55085</v>
          </cell>
          <cell r="B64" t="str">
            <v>Harvard Recovery</v>
          </cell>
          <cell r="C64">
            <v>-100000</v>
          </cell>
          <cell r="D64">
            <v>-100000</v>
          </cell>
          <cell r="E64">
            <v>0</v>
          </cell>
          <cell r="F64">
            <v>0</v>
          </cell>
          <cell r="G64">
            <v>-500000</v>
          </cell>
          <cell r="H64">
            <v>-600000</v>
          </cell>
          <cell r="I64">
            <v>100000</v>
          </cell>
          <cell r="J64">
            <v>-0.16666666666666666</v>
          </cell>
          <cell r="K64">
            <v>-700000</v>
          </cell>
        </row>
        <row r="65">
          <cell r="A65" t="str">
            <v>55086</v>
          </cell>
          <cell r="B65" t="str">
            <v>Garage Recovery</v>
          </cell>
          <cell r="C65">
            <v>-100000</v>
          </cell>
          <cell r="D65">
            <v>-100000</v>
          </cell>
          <cell r="E65">
            <v>0</v>
          </cell>
          <cell r="F65">
            <v>0</v>
          </cell>
          <cell r="G65">
            <v>-500000</v>
          </cell>
          <cell r="H65">
            <v>-600000</v>
          </cell>
          <cell r="I65">
            <v>100000</v>
          </cell>
          <cell r="J65">
            <v>-0.16666666666666666</v>
          </cell>
          <cell r="K65">
            <v>-700000</v>
          </cell>
        </row>
        <row r="66">
          <cell r="B66" t="str">
            <v>Total CAM Recoveries</v>
          </cell>
          <cell r="C66">
            <v>-500000</v>
          </cell>
          <cell r="D66">
            <v>-500000</v>
          </cell>
          <cell r="E66">
            <v>0</v>
          </cell>
          <cell r="F66">
            <v>0</v>
          </cell>
          <cell r="G66">
            <v>-2500000</v>
          </cell>
          <cell r="H66">
            <v>-3000000</v>
          </cell>
          <cell r="I66">
            <v>500000</v>
          </cell>
          <cell r="J66">
            <v>-0.16666666666666666</v>
          </cell>
          <cell r="K66">
            <v>-3500000</v>
          </cell>
        </row>
        <row r="68">
          <cell r="B68" t="str">
            <v>Interest Income</v>
          </cell>
        </row>
        <row r="70">
          <cell r="A70" t="str">
            <v>55190</v>
          </cell>
          <cell r="B70" t="str">
            <v>Interest Income</v>
          </cell>
          <cell r="C70">
            <v>-100000</v>
          </cell>
          <cell r="D70">
            <v>-100000</v>
          </cell>
          <cell r="E70">
            <v>0</v>
          </cell>
          <cell r="F70">
            <v>0</v>
          </cell>
          <cell r="G70">
            <v>-500000</v>
          </cell>
          <cell r="H70">
            <v>-600000</v>
          </cell>
          <cell r="I70">
            <v>100000</v>
          </cell>
          <cell r="J70">
            <v>-0.16666666666666666</v>
          </cell>
          <cell r="K70">
            <v>-700000</v>
          </cell>
        </row>
        <row r="71">
          <cell r="B71" t="str">
            <v>Total Interest Income</v>
          </cell>
          <cell r="C71">
            <v>-100000</v>
          </cell>
          <cell r="D71">
            <v>-100000</v>
          </cell>
          <cell r="E71">
            <v>0</v>
          </cell>
          <cell r="F71">
            <v>0</v>
          </cell>
          <cell r="G71">
            <v>-500000</v>
          </cell>
          <cell r="H71">
            <v>-600000</v>
          </cell>
          <cell r="I71">
            <v>100000</v>
          </cell>
          <cell r="J71">
            <v>-0.16666666666666666</v>
          </cell>
          <cell r="K71">
            <v>-700000</v>
          </cell>
        </row>
        <row r="73">
          <cell r="B73" t="str">
            <v>Other Income</v>
          </cell>
        </row>
        <row r="75">
          <cell r="A75" t="str">
            <v>55200</v>
          </cell>
          <cell r="B75" t="str">
            <v>Other Income</v>
          </cell>
          <cell r="C75">
            <v>-100000</v>
          </cell>
          <cell r="D75">
            <v>-100000</v>
          </cell>
          <cell r="E75">
            <v>0</v>
          </cell>
          <cell r="F75">
            <v>0</v>
          </cell>
          <cell r="G75">
            <v>-500000</v>
          </cell>
          <cell r="H75">
            <v>-600000</v>
          </cell>
          <cell r="I75">
            <v>100000</v>
          </cell>
          <cell r="J75">
            <v>-0.16666666666666666</v>
          </cell>
          <cell r="K75">
            <v>-700000</v>
          </cell>
        </row>
        <row r="76">
          <cell r="B76" t="str">
            <v>Total Other Income</v>
          </cell>
          <cell r="C76">
            <v>-100000</v>
          </cell>
          <cell r="D76">
            <v>-100000</v>
          </cell>
          <cell r="E76">
            <v>0</v>
          </cell>
          <cell r="F76">
            <v>0</v>
          </cell>
          <cell r="G76">
            <v>-500000</v>
          </cell>
          <cell r="H76">
            <v>-600000</v>
          </cell>
          <cell r="I76">
            <v>100000</v>
          </cell>
          <cell r="J76">
            <v>-0.16666666666666666</v>
          </cell>
          <cell r="K76">
            <v>-700000</v>
          </cell>
        </row>
        <row r="79">
          <cell r="B79" t="str">
            <v>TOTAL OTHER REVENUE</v>
          </cell>
          <cell r="C79">
            <v>-2200000</v>
          </cell>
          <cell r="D79">
            <v>-2200000</v>
          </cell>
          <cell r="E79">
            <v>0</v>
          </cell>
          <cell r="F79">
            <v>0</v>
          </cell>
          <cell r="G79">
            <v>-11000000</v>
          </cell>
          <cell r="H79">
            <v>-13200000</v>
          </cell>
          <cell r="I79">
            <v>2200000</v>
          </cell>
          <cell r="J79">
            <v>-0.16666666666666666</v>
          </cell>
          <cell r="K79">
            <v>-15400000</v>
          </cell>
        </row>
        <row r="81">
          <cell r="B81" t="str">
            <v>TOTAL REVENUE</v>
          </cell>
          <cell r="C81">
            <v>-3100000</v>
          </cell>
          <cell r="D81">
            <v>-4500000</v>
          </cell>
          <cell r="E81">
            <v>1400000</v>
          </cell>
          <cell r="F81">
            <v>-0.31111111111111112</v>
          </cell>
          <cell r="G81">
            <v>-15500000</v>
          </cell>
          <cell r="H81">
            <v>-18600000</v>
          </cell>
          <cell r="I81">
            <v>3100000</v>
          </cell>
          <cell r="J81">
            <v>-0.16666666666666666</v>
          </cell>
          <cell r="K81">
            <v>-21700000</v>
          </cell>
        </row>
        <row r="83">
          <cell r="B83" t="str">
            <v>EXPENSES</v>
          </cell>
        </row>
        <row r="85">
          <cell r="B85" t="str">
            <v>CONTROLLABLE OPERATING EXPENSES</v>
          </cell>
        </row>
        <row r="87">
          <cell r="A87" t="str">
            <v>88200</v>
          </cell>
          <cell r="B87" t="str">
            <v>Payroll Manager Salary</v>
          </cell>
          <cell r="C87">
            <v>-100000</v>
          </cell>
          <cell r="D87">
            <v>-100000</v>
          </cell>
          <cell r="E87">
            <v>0</v>
          </cell>
          <cell r="F87">
            <v>0</v>
          </cell>
          <cell r="G87">
            <v>-500000</v>
          </cell>
          <cell r="H87">
            <v>-600000</v>
          </cell>
          <cell r="I87">
            <v>100000</v>
          </cell>
          <cell r="J87">
            <v>-0.16666666666666666</v>
          </cell>
          <cell r="K87">
            <v>-700000</v>
          </cell>
        </row>
        <row r="88">
          <cell r="A88" t="str">
            <v>88205</v>
          </cell>
          <cell r="B88" t="str">
            <v xml:space="preserve">Payroll Assistant Manager </v>
          </cell>
          <cell r="C88">
            <v>-100000</v>
          </cell>
          <cell r="D88">
            <v>-100000</v>
          </cell>
          <cell r="E88">
            <v>0</v>
          </cell>
          <cell r="F88">
            <v>0</v>
          </cell>
          <cell r="G88">
            <v>-500000</v>
          </cell>
          <cell r="H88">
            <v>-600000</v>
          </cell>
          <cell r="I88">
            <v>100000</v>
          </cell>
          <cell r="J88">
            <v>-0.16666666666666666</v>
          </cell>
          <cell r="K88">
            <v>-700000</v>
          </cell>
        </row>
        <row r="89">
          <cell r="A89" t="str">
            <v>88206</v>
          </cell>
          <cell r="B89" t="str">
            <v>Payroll Leasing Manager</v>
          </cell>
          <cell r="C89">
            <v>-100000</v>
          </cell>
          <cell r="D89">
            <v>-100000</v>
          </cell>
          <cell r="E89">
            <v>0</v>
          </cell>
          <cell r="F89">
            <v>0</v>
          </cell>
          <cell r="G89">
            <v>-500000</v>
          </cell>
          <cell r="H89">
            <v>-600000</v>
          </cell>
          <cell r="I89">
            <v>100000</v>
          </cell>
          <cell r="J89">
            <v>-0.16666666666666666</v>
          </cell>
          <cell r="K89">
            <v>-700000</v>
          </cell>
        </row>
        <row r="90">
          <cell r="A90" t="str">
            <v>88207</v>
          </cell>
          <cell r="B90" t="str">
            <v>Payroll Administrative Assistant</v>
          </cell>
          <cell r="C90">
            <v>-100000</v>
          </cell>
          <cell r="D90">
            <v>-100000</v>
          </cell>
          <cell r="E90">
            <v>0</v>
          </cell>
          <cell r="F90">
            <v>0</v>
          </cell>
          <cell r="G90">
            <v>-500000</v>
          </cell>
          <cell r="H90">
            <v>-600000</v>
          </cell>
          <cell r="I90">
            <v>100000</v>
          </cell>
          <cell r="J90">
            <v>-0.16666666666666666</v>
          </cell>
          <cell r="K90">
            <v>-700000</v>
          </cell>
        </row>
        <row r="91">
          <cell r="A91" t="str">
            <v>88210</v>
          </cell>
          <cell r="B91" t="str">
            <v>Payroll Leasing Consultants</v>
          </cell>
          <cell r="C91">
            <v>-100000</v>
          </cell>
          <cell r="D91">
            <v>-100000</v>
          </cell>
          <cell r="E91">
            <v>0</v>
          </cell>
          <cell r="F91">
            <v>0</v>
          </cell>
          <cell r="G91">
            <v>-500000</v>
          </cell>
          <cell r="H91">
            <v>-600000</v>
          </cell>
          <cell r="I91">
            <v>100000</v>
          </cell>
          <cell r="J91">
            <v>-0.16666666666666666</v>
          </cell>
          <cell r="K91">
            <v>-700000</v>
          </cell>
        </row>
        <row r="92">
          <cell r="A92" t="str">
            <v>88215</v>
          </cell>
          <cell r="B92" t="str">
            <v>Payroll Sr. Maintenance Manager</v>
          </cell>
          <cell r="C92">
            <v>-100000</v>
          </cell>
          <cell r="D92">
            <v>-100000</v>
          </cell>
          <cell r="E92">
            <v>0</v>
          </cell>
          <cell r="F92">
            <v>0</v>
          </cell>
          <cell r="G92">
            <v>-500000</v>
          </cell>
          <cell r="H92">
            <v>-600000</v>
          </cell>
          <cell r="I92">
            <v>100000</v>
          </cell>
          <cell r="J92">
            <v>-0.16666666666666666</v>
          </cell>
          <cell r="K92">
            <v>-700000</v>
          </cell>
        </row>
        <row r="93">
          <cell r="A93" t="str">
            <v>88216</v>
          </cell>
          <cell r="B93" t="str">
            <v>Payroll Maintenance Assistant</v>
          </cell>
          <cell r="C93">
            <v>-100000</v>
          </cell>
          <cell r="D93">
            <v>-100000</v>
          </cell>
          <cell r="E93">
            <v>0</v>
          </cell>
          <cell r="F93">
            <v>0</v>
          </cell>
          <cell r="G93">
            <v>-500000</v>
          </cell>
          <cell r="H93">
            <v>-600000</v>
          </cell>
          <cell r="I93">
            <v>100000</v>
          </cell>
          <cell r="J93">
            <v>-0.16666666666666666</v>
          </cell>
          <cell r="K93">
            <v>-700000</v>
          </cell>
        </row>
        <row r="94">
          <cell r="A94" t="str">
            <v>88218</v>
          </cell>
          <cell r="B94" t="str">
            <v>Monthly Bonuses</v>
          </cell>
          <cell r="C94">
            <v>-100000</v>
          </cell>
          <cell r="D94">
            <v>-100000</v>
          </cell>
          <cell r="E94">
            <v>0</v>
          </cell>
          <cell r="F94">
            <v>0</v>
          </cell>
          <cell r="G94">
            <v>-500000</v>
          </cell>
          <cell r="H94">
            <v>-600000</v>
          </cell>
          <cell r="I94">
            <v>100000</v>
          </cell>
          <cell r="J94">
            <v>-0.16666666666666666</v>
          </cell>
          <cell r="K94">
            <v>-700000</v>
          </cell>
        </row>
        <row r="95">
          <cell r="A95" t="str">
            <v>88219</v>
          </cell>
          <cell r="B95" t="str">
            <v>Monthly Bonuses Maintenance</v>
          </cell>
          <cell r="C95">
            <v>-100000</v>
          </cell>
          <cell r="D95">
            <v>-100000</v>
          </cell>
          <cell r="E95">
            <v>0</v>
          </cell>
          <cell r="F95">
            <v>0</v>
          </cell>
          <cell r="G95">
            <v>-500000</v>
          </cell>
          <cell r="H95">
            <v>-600000</v>
          </cell>
          <cell r="I95">
            <v>100000</v>
          </cell>
          <cell r="J95">
            <v>-0.16666666666666666</v>
          </cell>
          <cell r="K95">
            <v>-700000</v>
          </cell>
        </row>
        <row r="96">
          <cell r="A96" t="str">
            <v>88220</v>
          </cell>
          <cell r="B96" t="str">
            <v>Monthly Bonuses Other</v>
          </cell>
          <cell r="C96">
            <v>-100000</v>
          </cell>
          <cell r="D96">
            <v>-100000</v>
          </cell>
          <cell r="E96">
            <v>0</v>
          </cell>
          <cell r="F96">
            <v>0</v>
          </cell>
          <cell r="G96">
            <v>-500000</v>
          </cell>
          <cell r="H96">
            <v>-600000</v>
          </cell>
          <cell r="I96">
            <v>100000</v>
          </cell>
          <cell r="J96">
            <v>-0.16666666666666666</v>
          </cell>
          <cell r="K96">
            <v>-700000</v>
          </cell>
        </row>
        <row r="97">
          <cell r="A97" t="str">
            <v>88225</v>
          </cell>
          <cell r="B97" t="str">
            <v>Payroll Taxes</v>
          </cell>
          <cell r="C97">
            <v>-100000</v>
          </cell>
          <cell r="D97">
            <v>-100000</v>
          </cell>
          <cell r="E97">
            <v>0</v>
          </cell>
          <cell r="F97">
            <v>0</v>
          </cell>
          <cell r="G97">
            <v>-500000</v>
          </cell>
          <cell r="H97">
            <v>-600000</v>
          </cell>
          <cell r="I97">
            <v>100000</v>
          </cell>
          <cell r="J97">
            <v>-0.16666666666666666</v>
          </cell>
          <cell r="K97">
            <v>-700000</v>
          </cell>
        </row>
        <row r="98">
          <cell r="A98" t="str">
            <v>88226</v>
          </cell>
          <cell r="B98" t="str">
            <v>Payroll Taxes Maintenance</v>
          </cell>
          <cell r="C98">
            <v>-100000</v>
          </cell>
          <cell r="D98">
            <v>-100000</v>
          </cell>
          <cell r="E98">
            <v>0</v>
          </cell>
          <cell r="F98">
            <v>0</v>
          </cell>
          <cell r="G98">
            <v>-500000</v>
          </cell>
          <cell r="H98">
            <v>-600000</v>
          </cell>
          <cell r="I98">
            <v>100000</v>
          </cell>
          <cell r="J98">
            <v>-0.16666666666666666</v>
          </cell>
          <cell r="K98">
            <v>-700000</v>
          </cell>
        </row>
        <row r="99">
          <cell r="A99" t="str">
            <v>88227</v>
          </cell>
          <cell r="B99" t="str">
            <v>Payroll  Taxes Other</v>
          </cell>
          <cell r="C99">
            <v>-100000</v>
          </cell>
          <cell r="D99">
            <v>-100000</v>
          </cell>
          <cell r="E99">
            <v>0</v>
          </cell>
          <cell r="F99">
            <v>0</v>
          </cell>
          <cell r="G99">
            <v>-500000</v>
          </cell>
          <cell r="H99">
            <v>-600000</v>
          </cell>
          <cell r="I99">
            <v>100000</v>
          </cell>
          <cell r="J99">
            <v>-0.16666666666666666</v>
          </cell>
          <cell r="K99">
            <v>-700000</v>
          </cell>
        </row>
        <row r="100">
          <cell r="A100" t="str">
            <v>88230</v>
          </cell>
          <cell r="B100" t="str">
            <v>WC Insurance</v>
          </cell>
          <cell r="C100">
            <v>-100000</v>
          </cell>
          <cell r="D100">
            <v>-100000</v>
          </cell>
          <cell r="E100">
            <v>0</v>
          </cell>
          <cell r="F100">
            <v>0</v>
          </cell>
          <cell r="G100">
            <v>-500000</v>
          </cell>
          <cell r="H100">
            <v>-600000</v>
          </cell>
          <cell r="I100">
            <v>100000</v>
          </cell>
          <cell r="J100">
            <v>-0.16666666666666666</v>
          </cell>
          <cell r="K100">
            <v>-700000</v>
          </cell>
        </row>
        <row r="101">
          <cell r="A101" t="str">
            <v>88231</v>
          </cell>
          <cell r="B101" t="str">
            <v>WC Maintenance</v>
          </cell>
          <cell r="C101">
            <v>-100000</v>
          </cell>
          <cell r="D101">
            <v>-100000</v>
          </cell>
          <cell r="E101">
            <v>0</v>
          </cell>
          <cell r="F101">
            <v>0</v>
          </cell>
          <cell r="G101">
            <v>-500000</v>
          </cell>
          <cell r="H101">
            <v>-600000</v>
          </cell>
          <cell r="I101">
            <v>100000</v>
          </cell>
          <cell r="J101">
            <v>-0.16666666666666666</v>
          </cell>
          <cell r="K101">
            <v>-700000</v>
          </cell>
        </row>
        <row r="102">
          <cell r="A102" t="str">
            <v>88232</v>
          </cell>
          <cell r="B102" t="str">
            <v>WC Insurance Other</v>
          </cell>
          <cell r="C102">
            <v>-100000</v>
          </cell>
          <cell r="D102">
            <v>-100000</v>
          </cell>
          <cell r="E102">
            <v>0</v>
          </cell>
          <cell r="F102">
            <v>0</v>
          </cell>
          <cell r="G102">
            <v>-500000</v>
          </cell>
          <cell r="H102">
            <v>-600000</v>
          </cell>
          <cell r="I102">
            <v>100000</v>
          </cell>
          <cell r="J102">
            <v>-0.16666666666666666</v>
          </cell>
          <cell r="K102">
            <v>-700000</v>
          </cell>
        </row>
        <row r="103">
          <cell r="A103" t="str">
            <v>88235</v>
          </cell>
          <cell r="B103" t="str">
            <v>Health Life and Disability</v>
          </cell>
          <cell r="C103">
            <v>-100000</v>
          </cell>
          <cell r="D103">
            <v>-100000</v>
          </cell>
          <cell r="E103">
            <v>0</v>
          </cell>
          <cell r="F103">
            <v>0</v>
          </cell>
          <cell r="G103">
            <v>-500000</v>
          </cell>
          <cell r="H103">
            <v>-600000</v>
          </cell>
          <cell r="I103">
            <v>100000</v>
          </cell>
          <cell r="J103">
            <v>-0.16666666666666666</v>
          </cell>
          <cell r="K103">
            <v>-700000</v>
          </cell>
        </row>
        <row r="104">
          <cell r="A104" t="str">
            <v>88236</v>
          </cell>
          <cell r="B104" t="str">
            <v>Health Life and Disability Maintenance</v>
          </cell>
          <cell r="C104">
            <v>-100000</v>
          </cell>
          <cell r="D104">
            <v>-100000</v>
          </cell>
          <cell r="E104">
            <v>0</v>
          </cell>
          <cell r="F104">
            <v>0</v>
          </cell>
          <cell r="G104">
            <v>-500000</v>
          </cell>
          <cell r="H104">
            <v>-600000</v>
          </cell>
          <cell r="I104">
            <v>100000</v>
          </cell>
          <cell r="J104">
            <v>-0.16666666666666666</v>
          </cell>
          <cell r="K104">
            <v>-700000</v>
          </cell>
        </row>
        <row r="105">
          <cell r="A105" t="str">
            <v>88237</v>
          </cell>
          <cell r="B105" t="str">
            <v>Health Life and Disability Other</v>
          </cell>
          <cell r="C105">
            <v>-100000</v>
          </cell>
          <cell r="D105">
            <v>-100000</v>
          </cell>
          <cell r="E105">
            <v>0</v>
          </cell>
          <cell r="F105">
            <v>0</v>
          </cell>
          <cell r="G105">
            <v>-500000</v>
          </cell>
          <cell r="H105">
            <v>-600000</v>
          </cell>
          <cell r="I105">
            <v>100000</v>
          </cell>
          <cell r="J105">
            <v>-0.16666666666666666</v>
          </cell>
          <cell r="K105">
            <v>-700000</v>
          </cell>
        </row>
        <row r="106">
          <cell r="A106" t="str">
            <v>77075</v>
          </cell>
          <cell r="B106" t="str">
            <v>Uniforms</v>
          </cell>
          <cell r="C106">
            <v>-100000</v>
          </cell>
          <cell r="D106">
            <v>-100000</v>
          </cell>
          <cell r="E106">
            <v>0</v>
          </cell>
          <cell r="F106">
            <v>0</v>
          </cell>
          <cell r="G106">
            <v>-500000</v>
          </cell>
          <cell r="H106">
            <v>-600000</v>
          </cell>
          <cell r="I106">
            <v>100000</v>
          </cell>
          <cell r="J106">
            <v>-0.16666666666666666</v>
          </cell>
          <cell r="K106">
            <v>-700000</v>
          </cell>
        </row>
        <row r="107">
          <cell r="B107" t="str">
            <v>Total Payroll and Related</v>
          </cell>
          <cell r="C107">
            <v>-2000000</v>
          </cell>
          <cell r="D107">
            <v>-2000000</v>
          </cell>
          <cell r="E107">
            <v>0</v>
          </cell>
          <cell r="F107">
            <v>0</v>
          </cell>
          <cell r="G107">
            <v>-10000000</v>
          </cell>
          <cell r="H107">
            <v>-12000000</v>
          </cell>
          <cell r="I107">
            <v>2000000</v>
          </cell>
          <cell r="J107">
            <v>-0.16666666666666666</v>
          </cell>
          <cell r="K107">
            <v>-14000000</v>
          </cell>
        </row>
        <row r="110">
          <cell r="A110" t="str">
            <v>77020</v>
          </cell>
          <cell r="B110" t="str">
            <v>Landscape Expense</v>
          </cell>
          <cell r="C110">
            <v>-100000</v>
          </cell>
          <cell r="D110">
            <v>-100000</v>
          </cell>
          <cell r="E110">
            <v>0</v>
          </cell>
          <cell r="F110">
            <v>0</v>
          </cell>
          <cell r="G110">
            <v>-500000</v>
          </cell>
          <cell r="H110">
            <v>-600000</v>
          </cell>
          <cell r="I110">
            <v>100000</v>
          </cell>
          <cell r="J110">
            <v>-0.16666666666666666</v>
          </cell>
          <cell r="K110">
            <v>-700000</v>
          </cell>
        </row>
        <row r="111">
          <cell r="A111" t="str">
            <v>77021</v>
          </cell>
          <cell r="B111" t="str">
            <v>Landscape Interior Expense</v>
          </cell>
          <cell r="C111">
            <v>-100000</v>
          </cell>
          <cell r="D111">
            <v>-100000</v>
          </cell>
          <cell r="E111">
            <v>0</v>
          </cell>
          <cell r="F111">
            <v>0</v>
          </cell>
          <cell r="G111">
            <v>-500000</v>
          </cell>
          <cell r="H111">
            <v>-600000</v>
          </cell>
          <cell r="I111">
            <v>100000</v>
          </cell>
          <cell r="J111">
            <v>-0.16666666666666666</v>
          </cell>
          <cell r="K111">
            <v>-700000</v>
          </cell>
        </row>
        <row r="112">
          <cell r="A112" t="str">
            <v>77025</v>
          </cell>
          <cell r="B112" t="str">
            <v>Courtyard Landscaping Expense</v>
          </cell>
          <cell r="C112">
            <v>-100000</v>
          </cell>
          <cell r="D112">
            <v>-100000</v>
          </cell>
          <cell r="E112">
            <v>0</v>
          </cell>
          <cell r="F112">
            <v>0</v>
          </cell>
          <cell r="G112">
            <v>-500000</v>
          </cell>
          <cell r="H112">
            <v>-600000</v>
          </cell>
          <cell r="I112">
            <v>100000</v>
          </cell>
          <cell r="J112">
            <v>-0.16666666666666666</v>
          </cell>
          <cell r="K112">
            <v>-700000</v>
          </cell>
        </row>
        <row r="113">
          <cell r="B113" t="str">
            <v>Total Landscaping</v>
          </cell>
          <cell r="C113">
            <v>-300000</v>
          </cell>
          <cell r="D113">
            <v>-300000</v>
          </cell>
          <cell r="E113">
            <v>0</v>
          </cell>
          <cell r="F113">
            <v>0</v>
          </cell>
          <cell r="G113">
            <v>-1500000</v>
          </cell>
          <cell r="H113">
            <v>-1800000</v>
          </cell>
          <cell r="I113">
            <v>300000</v>
          </cell>
          <cell r="J113">
            <v>-0.16666666666666666</v>
          </cell>
          <cell r="K113">
            <v>-2100000</v>
          </cell>
        </row>
        <row r="116">
          <cell r="A116" t="str">
            <v>77130</v>
          </cell>
          <cell r="B116" t="str">
            <v>Security Expense</v>
          </cell>
          <cell r="C116">
            <v>-100000</v>
          </cell>
          <cell r="D116">
            <v>-100000</v>
          </cell>
          <cell r="E116">
            <v>0</v>
          </cell>
          <cell r="F116">
            <v>0</v>
          </cell>
          <cell r="G116">
            <v>-500000</v>
          </cell>
          <cell r="H116">
            <v>-600000</v>
          </cell>
          <cell r="I116">
            <v>100000</v>
          </cell>
          <cell r="J116">
            <v>-0.16666666666666666</v>
          </cell>
          <cell r="K116">
            <v>-700000</v>
          </cell>
        </row>
        <row r="117">
          <cell r="A117" t="str">
            <v>77140</v>
          </cell>
          <cell r="B117" t="str">
            <v>Security Alarms Monitoring</v>
          </cell>
          <cell r="C117">
            <v>-100000</v>
          </cell>
          <cell r="D117">
            <v>-100000</v>
          </cell>
          <cell r="E117">
            <v>0</v>
          </cell>
          <cell r="F117">
            <v>0</v>
          </cell>
          <cell r="G117">
            <v>-500000</v>
          </cell>
          <cell r="H117">
            <v>-600000</v>
          </cell>
          <cell r="I117">
            <v>100000</v>
          </cell>
          <cell r="J117">
            <v>-0.16666666666666666</v>
          </cell>
          <cell r="K117">
            <v>-700000</v>
          </cell>
        </row>
        <row r="118">
          <cell r="B118" t="str">
            <v>Total Patrols/Alarms</v>
          </cell>
          <cell r="C118">
            <v>-200000</v>
          </cell>
          <cell r="D118">
            <v>-200000</v>
          </cell>
          <cell r="E118">
            <v>0</v>
          </cell>
          <cell r="F118">
            <v>0</v>
          </cell>
          <cell r="G118">
            <v>-1000000</v>
          </cell>
          <cell r="H118">
            <v>-1200000</v>
          </cell>
          <cell r="I118">
            <v>200000</v>
          </cell>
          <cell r="J118">
            <v>-0.16666666666666666</v>
          </cell>
          <cell r="K118">
            <v>-1400000</v>
          </cell>
        </row>
        <row r="121">
          <cell r="A121" t="str">
            <v>77040</v>
          </cell>
          <cell r="B121" t="str">
            <v>Snow Removal</v>
          </cell>
          <cell r="C121">
            <v>-100000</v>
          </cell>
          <cell r="D121">
            <v>-100000</v>
          </cell>
          <cell r="E121">
            <v>0</v>
          </cell>
          <cell r="F121">
            <v>0</v>
          </cell>
          <cell r="G121">
            <v>-500000</v>
          </cell>
          <cell r="H121">
            <v>-600000</v>
          </cell>
          <cell r="I121">
            <v>100000</v>
          </cell>
          <cell r="J121">
            <v>-0.16666666666666666</v>
          </cell>
          <cell r="K121">
            <v>-700000</v>
          </cell>
        </row>
        <row r="122">
          <cell r="A122" t="str">
            <v>77045</v>
          </cell>
          <cell r="B122" t="str">
            <v>Window Cleaning Expense</v>
          </cell>
          <cell r="C122">
            <v>-100000</v>
          </cell>
          <cell r="D122">
            <v>-100000</v>
          </cell>
          <cell r="E122">
            <v>0</v>
          </cell>
          <cell r="F122">
            <v>0</v>
          </cell>
          <cell r="G122">
            <v>-500000</v>
          </cell>
          <cell r="H122">
            <v>-600000</v>
          </cell>
          <cell r="I122">
            <v>100000</v>
          </cell>
          <cell r="J122">
            <v>-0.16666666666666666</v>
          </cell>
          <cell r="K122">
            <v>-700000</v>
          </cell>
        </row>
        <row r="123">
          <cell r="B123" t="str">
            <v>Total Other Contract Services</v>
          </cell>
          <cell r="C123">
            <v>-200000</v>
          </cell>
          <cell r="D123">
            <v>-200000</v>
          </cell>
          <cell r="E123">
            <v>0</v>
          </cell>
          <cell r="F123">
            <v>0</v>
          </cell>
          <cell r="G123">
            <v>-1000000</v>
          </cell>
          <cell r="H123">
            <v>-1200000</v>
          </cell>
          <cell r="I123">
            <v>200000</v>
          </cell>
          <cell r="J123">
            <v>-0.16666666666666666</v>
          </cell>
          <cell r="K123">
            <v>-1400000</v>
          </cell>
        </row>
        <row r="126">
          <cell r="A126" t="str">
            <v>77176</v>
          </cell>
          <cell r="B126" t="str">
            <v>Utility Expense Vacant Unit</v>
          </cell>
          <cell r="C126">
            <v>-100000</v>
          </cell>
          <cell r="D126">
            <v>-100000</v>
          </cell>
          <cell r="E126">
            <v>0</v>
          </cell>
          <cell r="F126">
            <v>0</v>
          </cell>
          <cell r="G126">
            <v>-500000</v>
          </cell>
          <cell r="H126">
            <v>-600000</v>
          </cell>
          <cell r="I126">
            <v>100000</v>
          </cell>
          <cell r="J126">
            <v>-0.16666666666666666</v>
          </cell>
          <cell r="K126">
            <v>-700000</v>
          </cell>
        </row>
        <row r="127">
          <cell r="A127" t="str">
            <v>77175</v>
          </cell>
          <cell r="B127" t="str">
            <v>Electricity</v>
          </cell>
          <cell r="C127">
            <v>-100000</v>
          </cell>
          <cell r="D127">
            <v>-100000</v>
          </cell>
          <cell r="E127">
            <v>0</v>
          </cell>
          <cell r="F127">
            <v>0</v>
          </cell>
          <cell r="G127">
            <v>-500000</v>
          </cell>
          <cell r="H127">
            <v>-600000</v>
          </cell>
          <cell r="I127">
            <v>100000</v>
          </cell>
          <cell r="J127">
            <v>-0.16666666666666666</v>
          </cell>
          <cell r="K127">
            <v>-700000</v>
          </cell>
        </row>
        <row r="128">
          <cell r="A128" t="str">
            <v>77170</v>
          </cell>
          <cell r="B128" t="str">
            <v>Gas/Fuel Expense</v>
          </cell>
          <cell r="C128">
            <v>-100000</v>
          </cell>
          <cell r="D128">
            <v>-100000</v>
          </cell>
          <cell r="E128">
            <v>0</v>
          </cell>
          <cell r="F128">
            <v>0</v>
          </cell>
          <cell r="G128">
            <v>-500000</v>
          </cell>
          <cell r="H128">
            <v>-600000</v>
          </cell>
          <cell r="I128">
            <v>100000</v>
          </cell>
          <cell r="J128">
            <v>-0.16666666666666666</v>
          </cell>
          <cell r="K128">
            <v>-700000</v>
          </cell>
        </row>
        <row r="129">
          <cell r="A129" t="str">
            <v>77160</v>
          </cell>
          <cell r="B129" t="str">
            <v>Water and Sewer Expense</v>
          </cell>
          <cell r="C129">
            <v>-100000</v>
          </cell>
          <cell r="D129">
            <v>-100000</v>
          </cell>
          <cell r="E129">
            <v>0</v>
          </cell>
          <cell r="F129">
            <v>0</v>
          </cell>
          <cell r="G129">
            <v>-500000</v>
          </cell>
          <cell r="H129">
            <v>-600000</v>
          </cell>
          <cell r="I129">
            <v>100000</v>
          </cell>
          <cell r="J129">
            <v>-0.16666666666666666</v>
          </cell>
          <cell r="K129">
            <v>-700000</v>
          </cell>
        </row>
        <row r="130">
          <cell r="A130" t="str">
            <v>77050</v>
          </cell>
          <cell r="B130" t="str">
            <v>Rubbish Removal Expense</v>
          </cell>
          <cell r="C130">
            <v>-100000</v>
          </cell>
          <cell r="D130">
            <v>-100000</v>
          </cell>
          <cell r="E130">
            <v>0</v>
          </cell>
          <cell r="F130">
            <v>0</v>
          </cell>
          <cell r="G130">
            <v>-500000</v>
          </cell>
          <cell r="H130">
            <v>-600000</v>
          </cell>
          <cell r="I130">
            <v>100000</v>
          </cell>
          <cell r="J130">
            <v>-0.16666666666666666</v>
          </cell>
          <cell r="K130">
            <v>-700000</v>
          </cell>
        </row>
        <row r="131">
          <cell r="A131" t="str">
            <v>77196</v>
          </cell>
          <cell r="B131" t="str">
            <v>Utilities/Municipal Serv/Other</v>
          </cell>
          <cell r="C131">
            <v>-100000</v>
          </cell>
          <cell r="D131">
            <v>-100000</v>
          </cell>
          <cell r="E131">
            <v>0</v>
          </cell>
          <cell r="F131">
            <v>0</v>
          </cell>
          <cell r="G131">
            <v>-500000</v>
          </cell>
          <cell r="H131">
            <v>-600000</v>
          </cell>
          <cell r="I131">
            <v>100000</v>
          </cell>
          <cell r="J131">
            <v>-0.16666666666666666</v>
          </cell>
          <cell r="K131">
            <v>-700000</v>
          </cell>
        </row>
        <row r="132">
          <cell r="B132" t="str">
            <v>Total Utilities/Municipal Services</v>
          </cell>
          <cell r="C132">
            <v>-600000</v>
          </cell>
          <cell r="D132">
            <v>-600000</v>
          </cell>
          <cell r="E132">
            <v>0</v>
          </cell>
          <cell r="F132">
            <v>0</v>
          </cell>
          <cell r="G132">
            <v>-3000000</v>
          </cell>
          <cell r="H132">
            <v>-3600000</v>
          </cell>
          <cell r="I132">
            <v>600000</v>
          </cell>
          <cell r="J132">
            <v>-0.16666666666666666</v>
          </cell>
          <cell r="K132">
            <v>-4200000</v>
          </cell>
        </row>
        <row r="135">
          <cell r="A135" t="str">
            <v>77062</v>
          </cell>
          <cell r="B135" t="str">
            <v>Turnover Carpet Cleaning</v>
          </cell>
          <cell r="C135">
            <v>-100000</v>
          </cell>
          <cell r="D135">
            <v>-100000</v>
          </cell>
          <cell r="E135">
            <v>0</v>
          </cell>
          <cell r="F135">
            <v>0</v>
          </cell>
          <cell r="G135">
            <v>-500000</v>
          </cell>
          <cell r="H135">
            <v>-600000</v>
          </cell>
          <cell r="I135">
            <v>100000</v>
          </cell>
          <cell r="J135">
            <v>-0.16666666666666666</v>
          </cell>
          <cell r="K135">
            <v>-700000</v>
          </cell>
        </row>
        <row r="136">
          <cell r="A136" t="str">
            <v>77067</v>
          </cell>
          <cell r="B136" t="str">
            <v>Turnover Carpet Repair</v>
          </cell>
          <cell r="C136">
            <v>-100000</v>
          </cell>
          <cell r="D136">
            <v>-100000</v>
          </cell>
          <cell r="E136">
            <v>0</v>
          </cell>
          <cell r="F136">
            <v>0</v>
          </cell>
          <cell r="G136">
            <v>-500000</v>
          </cell>
          <cell r="H136">
            <v>-600000</v>
          </cell>
          <cell r="I136">
            <v>100000</v>
          </cell>
          <cell r="J136">
            <v>-0.16666666666666666</v>
          </cell>
          <cell r="K136">
            <v>-700000</v>
          </cell>
        </row>
        <row r="137">
          <cell r="A137" t="str">
            <v>77068</v>
          </cell>
          <cell r="B137" t="str">
            <v>Turnover Paint Supplies</v>
          </cell>
          <cell r="C137">
            <v>-100000</v>
          </cell>
          <cell r="D137">
            <v>-100000</v>
          </cell>
          <cell r="E137">
            <v>0</v>
          </cell>
          <cell r="F137">
            <v>0</v>
          </cell>
          <cell r="G137">
            <v>-500000</v>
          </cell>
          <cell r="H137">
            <v>-600000</v>
          </cell>
          <cell r="I137">
            <v>100000</v>
          </cell>
          <cell r="J137">
            <v>-0.16666666666666666</v>
          </cell>
          <cell r="K137">
            <v>-700000</v>
          </cell>
        </row>
        <row r="138">
          <cell r="A138" t="str">
            <v>77061</v>
          </cell>
          <cell r="B138" t="str">
            <v>Turnover Painting Expense</v>
          </cell>
          <cell r="C138">
            <v>-100000</v>
          </cell>
          <cell r="D138">
            <v>-100000</v>
          </cell>
          <cell r="E138">
            <v>0</v>
          </cell>
          <cell r="F138">
            <v>0</v>
          </cell>
          <cell r="G138">
            <v>-500000</v>
          </cell>
          <cell r="H138">
            <v>-600000</v>
          </cell>
          <cell r="I138">
            <v>100000</v>
          </cell>
          <cell r="J138">
            <v>-0.16666666666666666</v>
          </cell>
          <cell r="K138">
            <v>-700000</v>
          </cell>
        </row>
        <row r="139">
          <cell r="A139" t="str">
            <v>77065</v>
          </cell>
          <cell r="B139" t="str">
            <v>Turnover Paint Supplemental</v>
          </cell>
          <cell r="C139">
            <v>-100000</v>
          </cell>
          <cell r="D139">
            <v>-100000</v>
          </cell>
          <cell r="E139">
            <v>0</v>
          </cell>
          <cell r="F139">
            <v>0</v>
          </cell>
          <cell r="G139">
            <v>-500000</v>
          </cell>
          <cell r="H139">
            <v>-600000</v>
          </cell>
          <cell r="I139">
            <v>100000</v>
          </cell>
          <cell r="J139">
            <v>-0.16666666666666666</v>
          </cell>
          <cell r="K139">
            <v>-700000</v>
          </cell>
        </row>
        <row r="140">
          <cell r="A140" t="str">
            <v>77063..77064</v>
          </cell>
          <cell r="B140" t="str">
            <v>Turnover Cleaning Expense</v>
          </cell>
          <cell r="C140">
            <v>-100000</v>
          </cell>
          <cell r="D140">
            <v>-100000</v>
          </cell>
          <cell r="E140">
            <v>0</v>
          </cell>
          <cell r="F140">
            <v>0</v>
          </cell>
          <cell r="G140">
            <v>-500000</v>
          </cell>
          <cell r="H140">
            <v>-600000</v>
          </cell>
          <cell r="I140">
            <v>100000</v>
          </cell>
          <cell r="J140">
            <v>-0.16666666666666666</v>
          </cell>
          <cell r="K140">
            <v>-700000</v>
          </cell>
        </row>
        <row r="141">
          <cell r="A141" t="str">
            <v>77071</v>
          </cell>
          <cell r="B141" t="str">
            <v>Occupied Paint/Clean Expense</v>
          </cell>
          <cell r="C141">
            <v>-100000</v>
          </cell>
          <cell r="D141">
            <v>-100000</v>
          </cell>
          <cell r="E141">
            <v>0</v>
          </cell>
          <cell r="F141">
            <v>0</v>
          </cell>
          <cell r="G141">
            <v>-500000</v>
          </cell>
          <cell r="H141">
            <v>-600000</v>
          </cell>
          <cell r="I141">
            <v>100000</v>
          </cell>
          <cell r="J141">
            <v>-0.16666666666666666</v>
          </cell>
          <cell r="K141">
            <v>-700000</v>
          </cell>
        </row>
        <row r="142">
          <cell r="A142" t="str">
            <v>77069</v>
          </cell>
          <cell r="B142" t="str">
            <v>Turnover Blinds/Vinyl</v>
          </cell>
          <cell r="C142">
            <v>-100000</v>
          </cell>
          <cell r="D142">
            <v>-100000</v>
          </cell>
          <cell r="E142">
            <v>0</v>
          </cell>
          <cell r="F142">
            <v>0</v>
          </cell>
          <cell r="G142">
            <v>-500000</v>
          </cell>
          <cell r="H142">
            <v>-600000</v>
          </cell>
          <cell r="I142">
            <v>100000</v>
          </cell>
          <cell r="J142">
            <v>-0.16666666666666666</v>
          </cell>
          <cell r="K142">
            <v>-700000</v>
          </cell>
        </row>
        <row r="143">
          <cell r="B143" t="str">
            <v>Total Redecorating</v>
          </cell>
          <cell r="C143">
            <v>-800000</v>
          </cell>
          <cell r="D143">
            <v>-800000</v>
          </cell>
          <cell r="E143">
            <v>0</v>
          </cell>
          <cell r="F143">
            <v>0</v>
          </cell>
          <cell r="G143">
            <v>-4000000</v>
          </cell>
          <cell r="H143">
            <v>-4800000</v>
          </cell>
          <cell r="I143">
            <v>800000</v>
          </cell>
          <cell r="J143">
            <v>-0.16666666666666666</v>
          </cell>
          <cell r="K143">
            <v>-5600000</v>
          </cell>
        </row>
        <row r="146">
          <cell r="A146" t="str">
            <v>77030</v>
          </cell>
          <cell r="B146" t="str">
            <v>Contract Cleaning Expense</v>
          </cell>
          <cell r="C146">
            <v>-100000</v>
          </cell>
          <cell r="D146">
            <v>-100000</v>
          </cell>
          <cell r="E146">
            <v>0</v>
          </cell>
          <cell r="F146">
            <v>0</v>
          </cell>
          <cell r="G146">
            <v>-500000</v>
          </cell>
          <cell r="H146">
            <v>-600000</v>
          </cell>
          <cell r="I146">
            <v>100000</v>
          </cell>
          <cell r="J146">
            <v>-0.16666666666666666</v>
          </cell>
          <cell r="K146">
            <v>-700000</v>
          </cell>
        </row>
        <row r="147">
          <cell r="A147" t="str">
            <v>77072</v>
          </cell>
          <cell r="B147" t="str">
            <v>Plumbing Supplies and Repairs</v>
          </cell>
          <cell r="C147">
            <v>-100000</v>
          </cell>
          <cell r="D147">
            <v>-100000</v>
          </cell>
          <cell r="E147">
            <v>0</v>
          </cell>
          <cell r="F147">
            <v>0</v>
          </cell>
          <cell r="G147">
            <v>-500000</v>
          </cell>
          <cell r="H147">
            <v>-600000</v>
          </cell>
          <cell r="I147">
            <v>100000</v>
          </cell>
          <cell r="J147">
            <v>-0.16666666666666666</v>
          </cell>
          <cell r="K147">
            <v>-700000</v>
          </cell>
        </row>
        <row r="148">
          <cell r="A148" t="str">
            <v>77073</v>
          </cell>
          <cell r="B148" t="str">
            <v>Electrical Repairs</v>
          </cell>
          <cell r="C148">
            <v>-100000</v>
          </cell>
          <cell r="D148">
            <v>-100000</v>
          </cell>
          <cell r="E148">
            <v>0</v>
          </cell>
          <cell r="F148">
            <v>0</v>
          </cell>
          <cell r="G148">
            <v>-500000</v>
          </cell>
          <cell r="H148">
            <v>-600000</v>
          </cell>
          <cell r="I148">
            <v>100000</v>
          </cell>
          <cell r="J148">
            <v>-0.16666666666666666</v>
          </cell>
          <cell r="K148">
            <v>-700000</v>
          </cell>
        </row>
        <row r="149">
          <cell r="A149" t="str">
            <v>77074</v>
          </cell>
          <cell r="B149" t="str">
            <v>Electric Light Bulbs</v>
          </cell>
          <cell r="C149">
            <v>-100000</v>
          </cell>
          <cell r="D149">
            <v>-100000</v>
          </cell>
          <cell r="E149">
            <v>0</v>
          </cell>
          <cell r="F149">
            <v>0</v>
          </cell>
          <cell r="G149">
            <v>-500000</v>
          </cell>
          <cell r="H149">
            <v>-600000</v>
          </cell>
          <cell r="I149">
            <v>100000</v>
          </cell>
          <cell r="J149">
            <v>-0.16666666666666666</v>
          </cell>
          <cell r="K149">
            <v>-700000</v>
          </cell>
        </row>
        <row r="150">
          <cell r="A150" t="str">
            <v>77055</v>
          </cell>
          <cell r="B150" t="str">
            <v>Pest Control Expense</v>
          </cell>
          <cell r="C150">
            <v>-100000</v>
          </cell>
          <cell r="D150">
            <v>-100000</v>
          </cell>
          <cell r="E150">
            <v>0</v>
          </cell>
          <cell r="F150">
            <v>0</v>
          </cell>
          <cell r="G150">
            <v>-500000</v>
          </cell>
          <cell r="H150">
            <v>-600000</v>
          </cell>
          <cell r="I150">
            <v>100000</v>
          </cell>
          <cell r="J150">
            <v>-0.16666666666666666</v>
          </cell>
          <cell r="K150">
            <v>-700000</v>
          </cell>
        </row>
        <row r="151">
          <cell r="A151" t="str">
            <v>77060</v>
          </cell>
          <cell r="B151" t="str">
            <v>Repairs and Maintenance Building Expense</v>
          </cell>
          <cell r="C151">
            <v>-100000</v>
          </cell>
          <cell r="D151">
            <v>-100000</v>
          </cell>
          <cell r="E151">
            <v>0</v>
          </cell>
          <cell r="F151">
            <v>0</v>
          </cell>
          <cell r="G151">
            <v>-500000</v>
          </cell>
          <cell r="H151">
            <v>-600000</v>
          </cell>
          <cell r="I151">
            <v>100000</v>
          </cell>
          <cell r="J151">
            <v>-0.16666666666666666</v>
          </cell>
          <cell r="K151">
            <v>-700000</v>
          </cell>
        </row>
        <row r="152">
          <cell r="A152" t="str">
            <v>77100</v>
          </cell>
          <cell r="B152" t="str">
            <v>Repairs and Maintenance HVAC</v>
          </cell>
          <cell r="C152">
            <v>-100000</v>
          </cell>
          <cell r="D152">
            <v>-100000</v>
          </cell>
          <cell r="E152">
            <v>0</v>
          </cell>
          <cell r="F152">
            <v>0</v>
          </cell>
          <cell r="G152">
            <v>-500000</v>
          </cell>
          <cell r="H152">
            <v>-600000</v>
          </cell>
          <cell r="I152">
            <v>100000</v>
          </cell>
          <cell r="J152">
            <v>-0.16666666666666666</v>
          </cell>
          <cell r="K152">
            <v>-700000</v>
          </cell>
        </row>
        <row r="153">
          <cell r="A153" t="str">
            <v>77089</v>
          </cell>
          <cell r="B153" t="str">
            <v>Appliance Maintenance</v>
          </cell>
          <cell r="C153">
            <v>-100000</v>
          </cell>
          <cell r="D153">
            <v>-100000</v>
          </cell>
          <cell r="E153">
            <v>0</v>
          </cell>
          <cell r="F153">
            <v>0</v>
          </cell>
          <cell r="G153">
            <v>-500000</v>
          </cell>
          <cell r="H153">
            <v>-600000</v>
          </cell>
          <cell r="I153">
            <v>100000</v>
          </cell>
          <cell r="J153">
            <v>-0.16666666666666666</v>
          </cell>
          <cell r="K153">
            <v>-700000</v>
          </cell>
        </row>
        <row r="154">
          <cell r="A154" t="str">
            <v>77079</v>
          </cell>
          <cell r="B154" t="str">
            <v>Interior Supplies and Repairs</v>
          </cell>
          <cell r="C154">
            <v>-100000</v>
          </cell>
          <cell r="D154">
            <v>-100000</v>
          </cell>
          <cell r="E154">
            <v>0</v>
          </cell>
          <cell r="F154">
            <v>0</v>
          </cell>
          <cell r="G154">
            <v>-500000</v>
          </cell>
          <cell r="H154">
            <v>-600000</v>
          </cell>
          <cell r="I154">
            <v>100000</v>
          </cell>
          <cell r="J154">
            <v>-0.16666666666666666</v>
          </cell>
          <cell r="K154">
            <v>-700000</v>
          </cell>
        </row>
        <row r="155">
          <cell r="A155" t="str">
            <v>77080</v>
          </cell>
          <cell r="B155" t="str">
            <v>Lock and Keys</v>
          </cell>
          <cell r="C155">
            <v>-100000</v>
          </cell>
          <cell r="D155">
            <v>-100000</v>
          </cell>
          <cell r="E155">
            <v>0</v>
          </cell>
          <cell r="F155">
            <v>0</v>
          </cell>
          <cell r="G155">
            <v>-500000</v>
          </cell>
          <cell r="H155">
            <v>-600000</v>
          </cell>
          <cell r="I155">
            <v>100000</v>
          </cell>
          <cell r="J155">
            <v>-0.16666666666666666</v>
          </cell>
          <cell r="K155">
            <v>-700000</v>
          </cell>
        </row>
        <row r="156">
          <cell r="A156" t="str">
            <v>77081</v>
          </cell>
          <cell r="B156" t="str">
            <v>Miscellaneous Maintenance</v>
          </cell>
          <cell r="C156">
            <v>-100000</v>
          </cell>
          <cell r="D156">
            <v>-100000</v>
          </cell>
          <cell r="E156">
            <v>0</v>
          </cell>
          <cell r="F156">
            <v>0</v>
          </cell>
          <cell r="G156">
            <v>-500000</v>
          </cell>
          <cell r="H156">
            <v>-600000</v>
          </cell>
          <cell r="I156">
            <v>100000</v>
          </cell>
          <cell r="J156">
            <v>-0.16666666666666666</v>
          </cell>
          <cell r="K156">
            <v>-700000</v>
          </cell>
        </row>
        <row r="157">
          <cell r="A157" t="str">
            <v>77120</v>
          </cell>
          <cell r="B157" t="str">
            <v>Elevator Repair and Maintenance</v>
          </cell>
          <cell r="C157">
            <v>-100000</v>
          </cell>
          <cell r="D157">
            <v>-100000</v>
          </cell>
          <cell r="E157">
            <v>0</v>
          </cell>
          <cell r="F157">
            <v>0</v>
          </cell>
          <cell r="G157">
            <v>-500000</v>
          </cell>
          <cell r="H157">
            <v>-600000</v>
          </cell>
          <cell r="I157">
            <v>100000</v>
          </cell>
          <cell r="J157">
            <v>-0.16666666666666666</v>
          </cell>
          <cell r="K157">
            <v>-700000</v>
          </cell>
        </row>
        <row r="158">
          <cell r="A158" t="str">
            <v>77070</v>
          </cell>
          <cell r="B158" t="str">
            <v>Repairs and Maintenance Equipment Expense</v>
          </cell>
          <cell r="C158">
            <v>-100000</v>
          </cell>
          <cell r="D158">
            <v>-100000</v>
          </cell>
          <cell r="E158">
            <v>0</v>
          </cell>
          <cell r="F158">
            <v>0</v>
          </cell>
          <cell r="G158">
            <v>-500000</v>
          </cell>
          <cell r="H158">
            <v>-600000</v>
          </cell>
          <cell r="I158">
            <v>100000</v>
          </cell>
          <cell r="J158">
            <v>-0.16666666666666666</v>
          </cell>
          <cell r="K158">
            <v>-700000</v>
          </cell>
        </row>
        <row r="159">
          <cell r="A159" t="str">
            <v>77090</v>
          </cell>
          <cell r="B159" t="str">
            <v>Common Area Repairs Interior</v>
          </cell>
          <cell r="C159">
            <v>-100000</v>
          </cell>
          <cell r="D159">
            <v>-100000</v>
          </cell>
          <cell r="E159">
            <v>0</v>
          </cell>
          <cell r="F159">
            <v>0</v>
          </cell>
          <cell r="G159">
            <v>-500000</v>
          </cell>
          <cell r="H159">
            <v>-600000</v>
          </cell>
          <cell r="I159">
            <v>100000</v>
          </cell>
          <cell r="J159">
            <v>-0.16666666666666666</v>
          </cell>
          <cell r="K159">
            <v>-700000</v>
          </cell>
        </row>
        <row r="160">
          <cell r="A160" t="str">
            <v>77091</v>
          </cell>
          <cell r="B160" t="str">
            <v>Common Area Repairs Exterior</v>
          </cell>
          <cell r="C160">
            <v>-100000</v>
          </cell>
          <cell r="D160">
            <v>-100000</v>
          </cell>
          <cell r="E160">
            <v>0</v>
          </cell>
          <cell r="F160">
            <v>0</v>
          </cell>
          <cell r="G160">
            <v>-500000</v>
          </cell>
          <cell r="H160">
            <v>-600000</v>
          </cell>
          <cell r="I160">
            <v>100000</v>
          </cell>
          <cell r="J160">
            <v>-0.16666666666666666</v>
          </cell>
          <cell r="K160">
            <v>-700000</v>
          </cell>
        </row>
        <row r="161">
          <cell r="B161" t="str">
            <v>Total Maintenance</v>
          </cell>
          <cell r="C161">
            <v>-1500000</v>
          </cell>
          <cell r="D161">
            <v>-1500000</v>
          </cell>
          <cell r="E161">
            <v>0</v>
          </cell>
          <cell r="F161">
            <v>0</v>
          </cell>
          <cell r="G161">
            <v>-7500000</v>
          </cell>
          <cell r="H161">
            <v>-9000000</v>
          </cell>
          <cell r="I161">
            <v>1500000</v>
          </cell>
          <cell r="J161">
            <v>-0.16666666666666666</v>
          </cell>
          <cell r="K161">
            <v>-10500000</v>
          </cell>
        </row>
        <row r="165">
          <cell r="A165" t="str">
            <v>88020</v>
          </cell>
          <cell r="B165" t="str">
            <v>Advertising/Leasing Expense</v>
          </cell>
          <cell r="C165">
            <v>-100000</v>
          </cell>
          <cell r="D165">
            <v>-300000</v>
          </cell>
          <cell r="E165">
            <v>200000</v>
          </cell>
          <cell r="F165">
            <v>-0.66666666666666663</v>
          </cell>
          <cell r="G165">
            <v>-500000</v>
          </cell>
          <cell r="H165">
            <v>-600000</v>
          </cell>
          <cell r="I165">
            <v>100000</v>
          </cell>
          <cell r="J165">
            <v>-0.16666666666666666</v>
          </cell>
          <cell r="K165">
            <v>-700000</v>
          </cell>
        </row>
        <row r="166">
          <cell r="A166" t="str">
            <v>88021</v>
          </cell>
          <cell r="B166" t="str">
            <v>Internet/Website Expense</v>
          </cell>
          <cell r="C166">
            <v>-100000</v>
          </cell>
          <cell r="D166">
            <v>-300000</v>
          </cell>
          <cell r="E166">
            <v>200000</v>
          </cell>
          <cell r="F166">
            <v>-0.66666666666666663</v>
          </cell>
          <cell r="G166">
            <v>-500000</v>
          </cell>
          <cell r="H166">
            <v>-600000</v>
          </cell>
          <cell r="I166">
            <v>100000</v>
          </cell>
          <cell r="J166">
            <v>-0.16666666666666666</v>
          </cell>
          <cell r="K166">
            <v>-700000</v>
          </cell>
        </row>
        <row r="167">
          <cell r="A167" t="str">
            <v>88022</v>
          </cell>
          <cell r="B167" t="str">
            <v>Billboards/Signs Expense</v>
          </cell>
          <cell r="C167">
            <v>-100000</v>
          </cell>
          <cell r="D167">
            <v>-300000</v>
          </cell>
          <cell r="E167">
            <v>200000</v>
          </cell>
          <cell r="F167">
            <v>-0.66666666666666663</v>
          </cell>
          <cell r="G167">
            <v>-500000</v>
          </cell>
          <cell r="H167">
            <v>-600000</v>
          </cell>
          <cell r="I167">
            <v>100000</v>
          </cell>
          <cell r="J167">
            <v>-0.16666666666666666</v>
          </cell>
          <cell r="K167">
            <v>-700000</v>
          </cell>
        </row>
        <row r="168">
          <cell r="A168" t="str">
            <v>88023</v>
          </cell>
          <cell r="B168" t="str">
            <v>Collateral Materials (Move-Ins)</v>
          </cell>
          <cell r="C168">
            <v>-100000</v>
          </cell>
          <cell r="D168">
            <v>-300000</v>
          </cell>
          <cell r="E168">
            <v>200000</v>
          </cell>
          <cell r="F168">
            <v>-0.66666666666666663</v>
          </cell>
          <cell r="G168">
            <v>-500000</v>
          </cell>
          <cell r="H168">
            <v>-600000</v>
          </cell>
          <cell r="I168">
            <v>100000</v>
          </cell>
          <cell r="J168">
            <v>-0.16666666666666666</v>
          </cell>
          <cell r="K168">
            <v>-700000</v>
          </cell>
        </row>
        <row r="169">
          <cell r="A169" t="str">
            <v>88024</v>
          </cell>
          <cell r="B169" t="str">
            <v>Public Relations</v>
          </cell>
          <cell r="C169">
            <v>-100000</v>
          </cell>
          <cell r="D169">
            <v>-300000</v>
          </cell>
          <cell r="E169">
            <v>200000</v>
          </cell>
          <cell r="F169">
            <v>-0.66666666666666663</v>
          </cell>
          <cell r="G169">
            <v>-500000</v>
          </cell>
          <cell r="H169">
            <v>-600000</v>
          </cell>
          <cell r="I169">
            <v>100000</v>
          </cell>
          <cell r="J169">
            <v>-0.16666666666666666</v>
          </cell>
          <cell r="K169">
            <v>-700000</v>
          </cell>
        </row>
        <row r="170">
          <cell r="A170" t="str">
            <v>88025</v>
          </cell>
          <cell r="B170" t="str">
            <v>Locator/Brokerage Fees</v>
          </cell>
          <cell r="C170">
            <v>-100000</v>
          </cell>
          <cell r="D170">
            <v>-300000</v>
          </cell>
          <cell r="E170">
            <v>200000</v>
          </cell>
          <cell r="F170">
            <v>-0.66666666666666663</v>
          </cell>
          <cell r="G170">
            <v>-500000</v>
          </cell>
          <cell r="H170">
            <v>-600000</v>
          </cell>
          <cell r="I170">
            <v>100000</v>
          </cell>
          <cell r="J170">
            <v>-0.16666666666666666</v>
          </cell>
          <cell r="K170">
            <v>-700000</v>
          </cell>
        </row>
        <row r="171">
          <cell r="A171" t="str">
            <v>88026</v>
          </cell>
          <cell r="B171" t="str">
            <v>Move In Packages</v>
          </cell>
          <cell r="C171">
            <v>-100000</v>
          </cell>
          <cell r="D171">
            <v>-300000</v>
          </cell>
          <cell r="E171">
            <v>200000</v>
          </cell>
          <cell r="F171">
            <v>-0.66666666666666663</v>
          </cell>
          <cell r="G171">
            <v>-500000</v>
          </cell>
          <cell r="H171">
            <v>-600000</v>
          </cell>
          <cell r="I171">
            <v>100000</v>
          </cell>
          <cell r="J171">
            <v>-0.16666666666666666</v>
          </cell>
          <cell r="K171">
            <v>-700000</v>
          </cell>
        </row>
        <row r="172">
          <cell r="A172" t="str">
            <v>88027</v>
          </cell>
          <cell r="B172" t="str">
            <v>Parties and Grand Openings</v>
          </cell>
          <cell r="C172">
            <v>-100000</v>
          </cell>
          <cell r="D172">
            <v>-300000</v>
          </cell>
          <cell r="E172">
            <v>200000</v>
          </cell>
          <cell r="F172">
            <v>-0.66666666666666663</v>
          </cell>
          <cell r="G172">
            <v>-500000</v>
          </cell>
          <cell r="H172">
            <v>-600000</v>
          </cell>
          <cell r="I172">
            <v>100000</v>
          </cell>
          <cell r="J172">
            <v>-0.16666666666666666</v>
          </cell>
          <cell r="K172">
            <v>-700000</v>
          </cell>
        </row>
        <row r="173">
          <cell r="A173" t="str">
            <v>88046</v>
          </cell>
          <cell r="B173" t="str">
            <v>Market Study/Shopping Reports</v>
          </cell>
          <cell r="C173">
            <v>-100000</v>
          </cell>
          <cell r="D173">
            <v>-300000</v>
          </cell>
          <cell r="E173">
            <v>200000</v>
          </cell>
          <cell r="F173">
            <v>-0.66666666666666663</v>
          </cell>
          <cell r="G173">
            <v>-500000</v>
          </cell>
          <cell r="H173">
            <v>-600000</v>
          </cell>
          <cell r="I173">
            <v>100000</v>
          </cell>
          <cell r="J173">
            <v>-0.16666666666666666</v>
          </cell>
          <cell r="K173">
            <v>-700000</v>
          </cell>
        </row>
        <row r="174">
          <cell r="A174" t="str">
            <v>88028</v>
          </cell>
          <cell r="B174" t="str">
            <v>Phone Call Monitoring</v>
          </cell>
          <cell r="C174">
            <v>-100000</v>
          </cell>
          <cell r="D174">
            <v>-300000</v>
          </cell>
          <cell r="E174">
            <v>200000</v>
          </cell>
          <cell r="F174">
            <v>-0.66666666666666663</v>
          </cell>
          <cell r="G174">
            <v>-500000</v>
          </cell>
          <cell r="H174">
            <v>-600000</v>
          </cell>
          <cell r="I174">
            <v>100000</v>
          </cell>
          <cell r="J174">
            <v>-0.16666666666666666</v>
          </cell>
          <cell r="K174">
            <v>-700000</v>
          </cell>
        </row>
        <row r="175">
          <cell r="A175" t="str">
            <v>88029</v>
          </cell>
          <cell r="B175" t="str">
            <v>Leasing Office Expense</v>
          </cell>
          <cell r="C175">
            <v>-100000</v>
          </cell>
          <cell r="D175">
            <v>-300000</v>
          </cell>
          <cell r="E175">
            <v>200000</v>
          </cell>
          <cell r="F175">
            <v>-0.66666666666666663</v>
          </cell>
          <cell r="G175">
            <v>-500000</v>
          </cell>
          <cell r="H175">
            <v>-600000</v>
          </cell>
          <cell r="I175">
            <v>100000</v>
          </cell>
          <cell r="J175">
            <v>-0.16666666666666666</v>
          </cell>
          <cell r="K175">
            <v>-700000</v>
          </cell>
        </row>
        <row r="176">
          <cell r="A176" t="str">
            <v>88030</v>
          </cell>
          <cell r="B176" t="str">
            <v>Leasing Miscellaneous Expense</v>
          </cell>
          <cell r="C176">
            <v>-100000</v>
          </cell>
          <cell r="D176">
            <v>-300000</v>
          </cell>
          <cell r="E176">
            <v>200000</v>
          </cell>
          <cell r="F176">
            <v>-0.66666666666666663</v>
          </cell>
          <cell r="G176">
            <v>-500000</v>
          </cell>
          <cell r="H176">
            <v>-600000</v>
          </cell>
          <cell r="I176">
            <v>100000</v>
          </cell>
          <cell r="J176">
            <v>-0.16666666666666666</v>
          </cell>
          <cell r="K176">
            <v>-700000</v>
          </cell>
        </row>
        <row r="177">
          <cell r="A177" t="str">
            <v>88031</v>
          </cell>
          <cell r="B177" t="str">
            <v>Resident Referral</v>
          </cell>
          <cell r="C177">
            <v>-100000</v>
          </cell>
          <cell r="D177">
            <v>-300000</v>
          </cell>
          <cell r="E177">
            <v>200000</v>
          </cell>
          <cell r="F177">
            <v>-0.66666666666666663</v>
          </cell>
          <cell r="G177">
            <v>-500000</v>
          </cell>
          <cell r="H177">
            <v>-600000</v>
          </cell>
          <cell r="I177">
            <v>100000</v>
          </cell>
          <cell r="J177">
            <v>-0.16666666666666666</v>
          </cell>
          <cell r="K177">
            <v>-700000</v>
          </cell>
        </row>
        <row r="178">
          <cell r="A178" t="str">
            <v>88032</v>
          </cell>
          <cell r="B178" t="str">
            <v>Other Referral</v>
          </cell>
          <cell r="C178">
            <v>-100000</v>
          </cell>
          <cell r="D178">
            <v>-300000</v>
          </cell>
          <cell r="E178">
            <v>200000</v>
          </cell>
          <cell r="F178">
            <v>-0.66666666666666663</v>
          </cell>
          <cell r="G178">
            <v>-500000</v>
          </cell>
          <cell r="H178">
            <v>-600000</v>
          </cell>
          <cell r="I178">
            <v>100000</v>
          </cell>
          <cell r="J178">
            <v>-0.16666666666666666</v>
          </cell>
          <cell r="K178">
            <v>-700000</v>
          </cell>
        </row>
        <row r="179">
          <cell r="A179" t="str">
            <v>88045</v>
          </cell>
          <cell r="B179" t="str">
            <v>Marketing Other</v>
          </cell>
          <cell r="C179">
            <v>-100000</v>
          </cell>
          <cell r="D179">
            <v>-300000</v>
          </cell>
          <cell r="E179">
            <v>200000</v>
          </cell>
          <cell r="F179">
            <v>-0.66666666666666663</v>
          </cell>
          <cell r="G179">
            <v>-500000</v>
          </cell>
          <cell r="H179">
            <v>-600000</v>
          </cell>
          <cell r="I179">
            <v>100000</v>
          </cell>
          <cell r="J179">
            <v>-0.16666666666666666</v>
          </cell>
          <cell r="K179">
            <v>-700000</v>
          </cell>
        </row>
        <row r="180">
          <cell r="B180" t="str">
            <v>Total Marketing</v>
          </cell>
          <cell r="C180">
            <v>-1500000</v>
          </cell>
          <cell r="D180">
            <v>-4500000</v>
          </cell>
          <cell r="E180">
            <v>3000000</v>
          </cell>
          <cell r="F180">
            <v>-0.66666666666666663</v>
          </cell>
          <cell r="G180">
            <v>-7500000</v>
          </cell>
          <cell r="H180">
            <v>-9000000</v>
          </cell>
          <cell r="I180">
            <v>1500000</v>
          </cell>
          <cell r="J180">
            <v>-0.16666666666666666</v>
          </cell>
          <cell r="K180">
            <v>-10500000</v>
          </cell>
        </row>
        <row r="183">
          <cell r="A183" t="str">
            <v>88070</v>
          </cell>
          <cell r="B183" t="str">
            <v>Telephone Expense</v>
          </cell>
          <cell r="C183">
            <v>-100000</v>
          </cell>
          <cell r="D183">
            <v>-300000</v>
          </cell>
          <cell r="E183">
            <v>200000</v>
          </cell>
          <cell r="F183">
            <v>-0.66666666666666663</v>
          </cell>
          <cell r="G183">
            <v>-500000</v>
          </cell>
          <cell r="H183">
            <v>-600000</v>
          </cell>
          <cell r="I183">
            <v>100000</v>
          </cell>
          <cell r="J183">
            <v>-0.16666666666666666</v>
          </cell>
          <cell r="K183">
            <v>-700000</v>
          </cell>
        </row>
        <row r="184">
          <cell r="A184" t="str">
            <v>88050</v>
          </cell>
          <cell r="B184" t="str">
            <v>Office Expense</v>
          </cell>
          <cell r="C184">
            <v>-100000</v>
          </cell>
          <cell r="D184">
            <v>-300000</v>
          </cell>
          <cell r="E184">
            <v>200000</v>
          </cell>
          <cell r="F184">
            <v>-0.66666666666666663</v>
          </cell>
          <cell r="G184">
            <v>-500000</v>
          </cell>
          <cell r="H184">
            <v>-600000</v>
          </cell>
          <cell r="I184">
            <v>100000</v>
          </cell>
          <cell r="J184">
            <v>-0.16666666666666666</v>
          </cell>
          <cell r="K184">
            <v>-700000</v>
          </cell>
        </row>
        <row r="185">
          <cell r="A185" t="str">
            <v>88060</v>
          </cell>
          <cell r="B185" t="str">
            <v>Postage Expense</v>
          </cell>
          <cell r="C185">
            <v>-100000</v>
          </cell>
          <cell r="D185">
            <v>-300000</v>
          </cell>
          <cell r="E185">
            <v>200000</v>
          </cell>
          <cell r="F185">
            <v>-0.66666666666666663</v>
          </cell>
          <cell r="G185">
            <v>-500000</v>
          </cell>
          <cell r="H185">
            <v>-600000</v>
          </cell>
          <cell r="I185">
            <v>100000</v>
          </cell>
          <cell r="J185">
            <v>-0.16666666666666666</v>
          </cell>
          <cell r="K185">
            <v>-700000</v>
          </cell>
        </row>
        <row r="186">
          <cell r="A186" t="str">
            <v>88080</v>
          </cell>
          <cell r="B186" t="str">
            <v>Telephone Answering Service</v>
          </cell>
          <cell r="C186">
            <v>-100000</v>
          </cell>
          <cell r="D186">
            <v>-300000</v>
          </cell>
          <cell r="E186">
            <v>200000</v>
          </cell>
          <cell r="F186">
            <v>-0.66666666666666663</v>
          </cell>
          <cell r="G186">
            <v>-500000</v>
          </cell>
          <cell r="H186">
            <v>-600000</v>
          </cell>
          <cell r="I186">
            <v>100000</v>
          </cell>
          <cell r="J186">
            <v>-0.16666666666666666</v>
          </cell>
          <cell r="K186">
            <v>-700000</v>
          </cell>
        </row>
        <row r="187">
          <cell r="A187" t="str">
            <v>88100</v>
          </cell>
          <cell r="B187" t="str">
            <v>Dues/Subscriptions Expense</v>
          </cell>
          <cell r="C187">
            <v>-100000</v>
          </cell>
          <cell r="D187">
            <v>-300000</v>
          </cell>
          <cell r="E187">
            <v>200000</v>
          </cell>
          <cell r="F187">
            <v>-0.66666666666666663</v>
          </cell>
          <cell r="G187">
            <v>-500000</v>
          </cell>
          <cell r="H187">
            <v>-600000</v>
          </cell>
          <cell r="I187">
            <v>100000</v>
          </cell>
          <cell r="J187">
            <v>-0.16666666666666666</v>
          </cell>
          <cell r="K187">
            <v>-700000</v>
          </cell>
        </row>
        <row r="188">
          <cell r="A188" t="str">
            <v>88170</v>
          </cell>
          <cell r="B188" t="str">
            <v>Donations/Contributions Expense</v>
          </cell>
          <cell r="C188">
            <v>-100000</v>
          </cell>
          <cell r="D188">
            <v>-300000</v>
          </cell>
          <cell r="E188">
            <v>200000</v>
          </cell>
          <cell r="F188">
            <v>-0.66666666666666663</v>
          </cell>
          <cell r="G188">
            <v>-500000</v>
          </cell>
          <cell r="H188">
            <v>-600000</v>
          </cell>
          <cell r="I188">
            <v>100000</v>
          </cell>
          <cell r="J188">
            <v>-0.16666666666666666</v>
          </cell>
          <cell r="K188">
            <v>-700000</v>
          </cell>
        </row>
        <row r="189">
          <cell r="A189" t="str">
            <v>88241</v>
          </cell>
          <cell r="B189" t="str">
            <v xml:space="preserve">Credit Bureau/Crinimal Background </v>
          </cell>
          <cell r="C189">
            <v>-100000</v>
          </cell>
          <cell r="D189">
            <v>-300000</v>
          </cell>
          <cell r="E189">
            <v>200000</v>
          </cell>
          <cell r="F189">
            <v>-0.66666666666666663</v>
          </cell>
          <cell r="G189">
            <v>-500000</v>
          </cell>
          <cell r="H189">
            <v>-600000</v>
          </cell>
          <cell r="I189">
            <v>100000</v>
          </cell>
          <cell r="J189">
            <v>-0.16666666666666666</v>
          </cell>
          <cell r="K189">
            <v>-700000</v>
          </cell>
        </row>
        <row r="190">
          <cell r="A190" t="str">
            <v>88090</v>
          </cell>
          <cell r="B190" t="str">
            <v>Professional Fees</v>
          </cell>
          <cell r="C190">
            <v>-100000</v>
          </cell>
          <cell r="D190">
            <v>-300000</v>
          </cell>
          <cell r="E190">
            <v>200000</v>
          </cell>
          <cell r="F190">
            <v>-0.66666666666666663</v>
          </cell>
          <cell r="G190">
            <v>-500000</v>
          </cell>
          <cell r="H190">
            <v>-600000</v>
          </cell>
          <cell r="I190">
            <v>100000</v>
          </cell>
          <cell r="J190">
            <v>-0.16666666666666666</v>
          </cell>
          <cell r="K190">
            <v>-700000</v>
          </cell>
        </row>
        <row r="191">
          <cell r="A191" t="str">
            <v>88093</v>
          </cell>
          <cell r="B191" t="str">
            <v>Legal Fees</v>
          </cell>
          <cell r="C191">
            <v>-100000</v>
          </cell>
          <cell r="D191">
            <v>-300000</v>
          </cell>
          <cell r="E191">
            <v>200000</v>
          </cell>
          <cell r="F191">
            <v>-0.66666666666666663</v>
          </cell>
          <cell r="G191">
            <v>-500000</v>
          </cell>
          <cell r="H191">
            <v>-600000</v>
          </cell>
          <cell r="I191">
            <v>100000</v>
          </cell>
          <cell r="J191">
            <v>-0.16666666666666666</v>
          </cell>
          <cell r="K191">
            <v>-700000</v>
          </cell>
        </row>
        <row r="192">
          <cell r="A192" t="str">
            <v>88240</v>
          </cell>
          <cell r="B192" t="str">
            <v>Miscellaneous Administrative Expense</v>
          </cell>
          <cell r="C192">
            <v>-100000</v>
          </cell>
          <cell r="D192">
            <v>-300000</v>
          </cell>
          <cell r="E192">
            <v>200000</v>
          </cell>
          <cell r="F192">
            <v>-0.66666666666666663</v>
          </cell>
          <cell r="G192">
            <v>-500000</v>
          </cell>
          <cell r="H192">
            <v>-600000</v>
          </cell>
          <cell r="I192">
            <v>100000</v>
          </cell>
          <cell r="J192">
            <v>-0.16666666666666666</v>
          </cell>
          <cell r="K192">
            <v>-700000</v>
          </cell>
        </row>
        <row r="193">
          <cell r="A193" t="str">
            <v>88051</v>
          </cell>
          <cell r="B193" t="str">
            <v>Temporary Help</v>
          </cell>
          <cell r="C193">
            <v>-100000</v>
          </cell>
          <cell r="D193">
            <v>-300000</v>
          </cell>
          <cell r="E193">
            <v>200000</v>
          </cell>
          <cell r="F193">
            <v>-0.66666666666666663</v>
          </cell>
          <cell r="G193">
            <v>-500000</v>
          </cell>
          <cell r="H193">
            <v>-600000</v>
          </cell>
          <cell r="I193">
            <v>100000</v>
          </cell>
          <cell r="J193">
            <v>-0.16666666666666666</v>
          </cell>
          <cell r="K193">
            <v>-700000</v>
          </cell>
        </row>
        <row r="194">
          <cell r="A194" t="str">
            <v>88105</v>
          </cell>
          <cell r="B194" t="str">
            <v>Training and Education</v>
          </cell>
          <cell r="C194">
            <v>-100000</v>
          </cell>
          <cell r="D194">
            <v>-300000</v>
          </cell>
          <cell r="E194">
            <v>200000</v>
          </cell>
          <cell r="F194">
            <v>-0.66666666666666663</v>
          </cell>
          <cell r="G194">
            <v>-500000</v>
          </cell>
          <cell r="H194">
            <v>-600000</v>
          </cell>
          <cell r="I194">
            <v>100000</v>
          </cell>
          <cell r="J194">
            <v>-0.16666666666666666</v>
          </cell>
          <cell r="K194">
            <v>-700000</v>
          </cell>
        </row>
        <row r="195">
          <cell r="A195" t="str">
            <v>88085</v>
          </cell>
          <cell r="B195" t="str">
            <v>Computer Expense</v>
          </cell>
          <cell r="C195">
            <v>-100000</v>
          </cell>
          <cell r="D195">
            <v>-300000</v>
          </cell>
          <cell r="E195">
            <v>200000</v>
          </cell>
          <cell r="F195">
            <v>-0.66666666666666663</v>
          </cell>
          <cell r="G195">
            <v>-500000</v>
          </cell>
          <cell r="H195">
            <v>-600000</v>
          </cell>
          <cell r="I195">
            <v>100000</v>
          </cell>
          <cell r="J195">
            <v>-0.16666666666666666</v>
          </cell>
          <cell r="K195">
            <v>-700000</v>
          </cell>
        </row>
        <row r="196">
          <cell r="A196" t="str">
            <v xml:space="preserve"> </v>
          </cell>
          <cell r="B196" t="str">
            <v xml:space="preserve">   Total General and Administrative</v>
          </cell>
          <cell r="C196">
            <v>-1300000</v>
          </cell>
          <cell r="D196">
            <v>-3900000</v>
          </cell>
          <cell r="E196">
            <v>2600000</v>
          </cell>
          <cell r="F196">
            <v>-0.66666666666666663</v>
          </cell>
          <cell r="G196">
            <v>-6500000</v>
          </cell>
          <cell r="H196">
            <v>-7800000</v>
          </cell>
          <cell r="I196">
            <v>1300000</v>
          </cell>
          <cell r="J196">
            <v>-0.16666666666666666</v>
          </cell>
          <cell r="K196">
            <v>-9100000</v>
          </cell>
        </row>
        <row r="199">
          <cell r="A199" t="str">
            <v>88110</v>
          </cell>
          <cell r="B199" t="str">
            <v>Bad Debt Expense</v>
          </cell>
          <cell r="C199">
            <v>100000</v>
          </cell>
          <cell r="D199">
            <v>300000</v>
          </cell>
          <cell r="E199">
            <v>-200000</v>
          </cell>
          <cell r="F199">
            <v>-0.66666666666666663</v>
          </cell>
          <cell r="G199">
            <v>500000</v>
          </cell>
          <cell r="H199">
            <v>600000</v>
          </cell>
          <cell r="I199">
            <v>-100000</v>
          </cell>
          <cell r="J199">
            <v>-0.16666666666666666</v>
          </cell>
          <cell r="K199">
            <v>700000</v>
          </cell>
        </row>
        <row r="200">
          <cell r="B200" t="str">
            <v>Total Other Expense</v>
          </cell>
          <cell r="C200">
            <v>100000</v>
          </cell>
          <cell r="D200">
            <v>300000</v>
          </cell>
          <cell r="E200">
            <v>-200000</v>
          </cell>
          <cell r="F200">
            <v>-0.66666666666666663</v>
          </cell>
          <cell r="G200">
            <v>500000</v>
          </cell>
          <cell r="H200">
            <v>600000</v>
          </cell>
          <cell r="I200">
            <v>-100000</v>
          </cell>
          <cell r="J200">
            <v>-0.16666666666666666</v>
          </cell>
          <cell r="K200">
            <v>700000</v>
          </cell>
        </row>
        <row r="203">
          <cell r="B203" t="str">
            <v>CONTROLLABLE OPERATING EXPENSE</v>
          </cell>
          <cell r="C203">
            <v>-8300000</v>
          </cell>
          <cell r="D203">
            <v>-13700000</v>
          </cell>
          <cell r="E203">
            <v>5400000</v>
          </cell>
          <cell r="F203">
            <v>-0.39416058394160586</v>
          </cell>
          <cell r="G203">
            <v>-41500000</v>
          </cell>
          <cell r="H203">
            <v>-49800000</v>
          </cell>
          <cell r="I203">
            <v>-8300000</v>
          </cell>
          <cell r="J203">
            <v>0.16666666666666666</v>
          </cell>
          <cell r="K203">
            <v>-58100000</v>
          </cell>
        </row>
        <row r="205">
          <cell r="B205" t="str">
            <v>CONTROLLABLE NET OPERATING INCOME</v>
          </cell>
          <cell r="C205">
            <v>5200000</v>
          </cell>
          <cell r="D205">
            <v>9200000</v>
          </cell>
          <cell r="E205">
            <v>-4000000</v>
          </cell>
          <cell r="F205">
            <v>-0.43478260869565216</v>
          </cell>
          <cell r="G205">
            <v>26000000</v>
          </cell>
          <cell r="H205">
            <v>31200000</v>
          </cell>
          <cell r="I205">
            <v>-5200000</v>
          </cell>
          <cell r="J205">
            <v>-0.16666666666666666</v>
          </cell>
          <cell r="K205">
            <v>36400000</v>
          </cell>
        </row>
        <row r="208">
          <cell r="B208" t="str">
            <v>OEPRATING EXPENSE OTHER</v>
          </cell>
        </row>
        <row r="210">
          <cell r="A210" t="str">
            <v>88130</v>
          </cell>
          <cell r="B210" t="str">
            <v>Management Fee Expense</v>
          </cell>
          <cell r="C210">
            <v>100000</v>
          </cell>
          <cell r="D210">
            <v>300000</v>
          </cell>
          <cell r="E210">
            <v>-200000</v>
          </cell>
          <cell r="F210">
            <v>-0.66666666666666663</v>
          </cell>
          <cell r="G210">
            <v>500000</v>
          </cell>
          <cell r="H210">
            <v>600000</v>
          </cell>
          <cell r="I210">
            <v>-100000</v>
          </cell>
          <cell r="J210">
            <v>-0.16666666666666666</v>
          </cell>
          <cell r="K210">
            <v>700000</v>
          </cell>
        </row>
        <row r="211">
          <cell r="B211" t="str">
            <v>Total Management Fee</v>
          </cell>
          <cell r="C211">
            <v>100000</v>
          </cell>
          <cell r="D211">
            <v>300000</v>
          </cell>
          <cell r="E211">
            <v>-200000</v>
          </cell>
          <cell r="F211">
            <v>-0.66666666666666663</v>
          </cell>
          <cell r="G211">
            <v>500000</v>
          </cell>
          <cell r="H211">
            <v>600000</v>
          </cell>
          <cell r="I211">
            <v>-100000</v>
          </cell>
          <cell r="J211">
            <v>-0.16666666666666666</v>
          </cell>
          <cell r="K211">
            <v>700000</v>
          </cell>
        </row>
        <row r="214">
          <cell r="A214" t="str">
            <v>77220</v>
          </cell>
          <cell r="B214" t="str">
            <v>Property Insurance Expense</v>
          </cell>
          <cell r="C214">
            <v>100000</v>
          </cell>
          <cell r="D214">
            <v>300000</v>
          </cell>
          <cell r="E214">
            <v>-200000</v>
          </cell>
          <cell r="F214">
            <v>-0.66666666666666663</v>
          </cell>
          <cell r="G214">
            <v>500000</v>
          </cell>
          <cell r="H214">
            <v>600000</v>
          </cell>
          <cell r="I214">
            <v>-100000</v>
          </cell>
          <cell r="J214">
            <v>-0.16666666666666666</v>
          </cell>
          <cell r="K214">
            <v>700000</v>
          </cell>
        </row>
        <row r="215">
          <cell r="A215" t="str">
            <v>77221</v>
          </cell>
          <cell r="B215" t="str">
            <v>Liability Insurance Expense</v>
          </cell>
          <cell r="C215">
            <v>100000</v>
          </cell>
          <cell r="D215">
            <v>300000</v>
          </cell>
          <cell r="E215">
            <v>-200000</v>
          </cell>
          <cell r="F215">
            <v>-0.66666666666666663</v>
          </cell>
          <cell r="G215">
            <v>500000</v>
          </cell>
          <cell r="H215">
            <v>600000</v>
          </cell>
          <cell r="I215">
            <v>-100000</v>
          </cell>
          <cell r="J215">
            <v>-0.16666666666666666</v>
          </cell>
          <cell r="K215">
            <v>700000</v>
          </cell>
        </row>
        <row r="216">
          <cell r="A216" t="str">
            <v>77223</v>
          </cell>
          <cell r="B216" t="str">
            <v>Non Reibursed Insurance</v>
          </cell>
          <cell r="C216">
            <v>100000</v>
          </cell>
          <cell r="D216">
            <v>300000</v>
          </cell>
          <cell r="E216">
            <v>-200000</v>
          </cell>
          <cell r="F216">
            <v>-0.66666666666666663</v>
          </cell>
          <cell r="G216">
            <v>500000</v>
          </cell>
          <cell r="H216">
            <v>600000</v>
          </cell>
          <cell r="I216">
            <v>-100000</v>
          </cell>
          <cell r="J216">
            <v>-0.16666666666666666</v>
          </cell>
          <cell r="K216">
            <v>700000</v>
          </cell>
        </row>
        <row r="217">
          <cell r="B217" t="str">
            <v>Total Insurance</v>
          </cell>
          <cell r="C217">
            <v>300000</v>
          </cell>
          <cell r="D217">
            <v>900000</v>
          </cell>
          <cell r="E217">
            <v>-600000</v>
          </cell>
          <cell r="F217">
            <v>-0.66666666666666663</v>
          </cell>
          <cell r="G217">
            <v>1500000</v>
          </cell>
          <cell r="H217">
            <v>1800000</v>
          </cell>
          <cell r="I217">
            <v>-300000</v>
          </cell>
          <cell r="J217">
            <v>-0.16666666666666666</v>
          </cell>
          <cell r="K217">
            <v>2100000</v>
          </cell>
        </row>
        <row r="220">
          <cell r="A220" t="str">
            <v>77200</v>
          </cell>
          <cell r="B220" t="str">
            <v>Real Estate Tax Expense</v>
          </cell>
          <cell r="C220">
            <v>100000</v>
          </cell>
          <cell r="D220">
            <v>300000</v>
          </cell>
          <cell r="E220">
            <v>-200000</v>
          </cell>
          <cell r="F220">
            <v>-0.66666666666666663</v>
          </cell>
          <cell r="G220">
            <v>500000</v>
          </cell>
          <cell r="H220">
            <v>600000</v>
          </cell>
          <cell r="I220">
            <v>-100000</v>
          </cell>
          <cell r="J220">
            <v>-0.16666666666666666</v>
          </cell>
          <cell r="K220">
            <v>700000</v>
          </cell>
        </row>
        <row r="221">
          <cell r="A221" t="str">
            <v>77202</v>
          </cell>
          <cell r="B221" t="str">
            <v>Retail Property Tax Expense</v>
          </cell>
          <cell r="C221">
            <v>100000</v>
          </cell>
          <cell r="D221">
            <v>300000</v>
          </cell>
          <cell r="E221">
            <v>-200000</v>
          </cell>
          <cell r="F221">
            <v>-0.66666666666666663</v>
          </cell>
          <cell r="G221">
            <v>500000</v>
          </cell>
          <cell r="H221">
            <v>600000</v>
          </cell>
          <cell r="I221">
            <v>-100000</v>
          </cell>
          <cell r="J221">
            <v>-0.16666666666666666</v>
          </cell>
          <cell r="K221">
            <v>700000</v>
          </cell>
        </row>
        <row r="222">
          <cell r="B222" t="str">
            <v>Total Property Taxes</v>
          </cell>
          <cell r="C222">
            <v>200000</v>
          </cell>
          <cell r="D222">
            <v>600000</v>
          </cell>
          <cell r="E222">
            <v>-400000</v>
          </cell>
          <cell r="F222">
            <v>-0.66666666666666663</v>
          </cell>
          <cell r="G222">
            <v>1000000</v>
          </cell>
          <cell r="H222">
            <v>1200000</v>
          </cell>
          <cell r="I222">
            <v>-200000</v>
          </cell>
          <cell r="J222">
            <v>-0.16666666666666666</v>
          </cell>
          <cell r="K222">
            <v>1400000</v>
          </cell>
        </row>
        <row r="225">
          <cell r="B225" t="str">
            <v>TOTAL OPERATING EXPENSE OTHER</v>
          </cell>
          <cell r="C225">
            <v>600000</v>
          </cell>
          <cell r="D225">
            <v>1800000</v>
          </cell>
          <cell r="E225">
            <v>-1200000</v>
          </cell>
          <cell r="F225">
            <v>-0.66666666666666663</v>
          </cell>
          <cell r="G225">
            <v>3000000</v>
          </cell>
          <cell r="H225">
            <v>3600000</v>
          </cell>
          <cell r="I225">
            <v>-600000</v>
          </cell>
          <cell r="J225">
            <v>-0.16666666666666666</v>
          </cell>
          <cell r="K225">
            <v>4200000</v>
          </cell>
        </row>
        <row r="227">
          <cell r="B227" t="str">
            <v>CONTROLLABLE NET OPERATING INCOME</v>
          </cell>
          <cell r="C227">
            <v>4600000</v>
          </cell>
          <cell r="D227">
            <v>7400000</v>
          </cell>
          <cell r="E227">
            <v>-2800000</v>
          </cell>
          <cell r="F227">
            <v>-0.3783783783783784</v>
          </cell>
          <cell r="G227">
            <v>23000000</v>
          </cell>
          <cell r="H227">
            <v>27600000</v>
          </cell>
          <cell r="I227">
            <v>-4600000</v>
          </cell>
          <cell r="J227">
            <v>-0.16666666666666666</v>
          </cell>
          <cell r="K227">
            <v>32200000</v>
          </cell>
        </row>
        <row r="230">
          <cell r="B230" t="str">
            <v>NON OPERATING COSTS</v>
          </cell>
        </row>
        <row r="232">
          <cell r="A232" t="str">
            <v>88120</v>
          </cell>
          <cell r="B232" t="str">
            <v>Audit Expense</v>
          </cell>
          <cell r="C232">
            <v>100000</v>
          </cell>
          <cell r="D232">
            <v>300000</v>
          </cell>
          <cell r="E232">
            <v>-200000</v>
          </cell>
          <cell r="F232">
            <v>-0.66666666666666663</v>
          </cell>
          <cell r="G232">
            <v>500000</v>
          </cell>
          <cell r="H232">
            <v>600000</v>
          </cell>
          <cell r="I232">
            <v>-100000</v>
          </cell>
          <cell r="J232">
            <v>-0.16666666666666666</v>
          </cell>
          <cell r="K232">
            <v>700000</v>
          </cell>
        </row>
        <row r="233">
          <cell r="A233" t="str">
            <v>88121..88122</v>
          </cell>
          <cell r="B233" t="str">
            <v>Tax Consulting/Return Fee</v>
          </cell>
          <cell r="C233">
            <v>100000</v>
          </cell>
          <cell r="D233">
            <v>300000</v>
          </cell>
          <cell r="E233">
            <v>-200000</v>
          </cell>
          <cell r="F233">
            <v>-0.66666666666666663</v>
          </cell>
          <cell r="G233">
            <v>500000</v>
          </cell>
          <cell r="H233">
            <v>600000</v>
          </cell>
          <cell r="I233">
            <v>-100000</v>
          </cell>
          <cell r="J233">
            <v>-0.16666666666666666</v>
          </cell>
          <cell r="K233">
            <v>700000</v>
          </cell>
        </row>
        <row r="234">
          <cell r="A234" t="str">
            <v>88091</v>
          </cell>
          <cell r="B234" t="str">
            <v>Other Professional Fees</v>
          </cell>
          <cell r="C234">
            <v>100000</v>
          </cell>
          <cell r="D234">
            <v>300000</v>
          </cell>
          <cell r="E234">
            <v>-200000</v>
          </cell>
          <cell r="F234">
            <v>-0.66666666666666663</v>
          </cell>
          <cell r="G234">
            <v>500000</v>
          </cell>
          <cell r="H234">
            <v>600000</v>
          </cell>
          <cell r="I234">
            <v>-100000</v>
          </cell>
          <cell r="J234">
            <v>-0.16666666666666666</v>
          </cell>
          <cell r="K234">
            <v>700000</v>
          </cell>
        </row>
        <row r="235">
          <cell r="A235" t="str">
            <v>88092</v>
          </cell>
          <cell r="B235" t="str">
            <v>Other Professional Fees 2</v>
          </cell>
          <cell r="C235">
            <v>100000</v>
          </cell>
          <cell r="D235">
            <v>300000</v>
          </cell>
          <cell r="E235">
            <v>-200000</v>
          </cell>
          <cell r="F235">
            <v>-0.66666666666666663</v>
          </cell>
          <cell r="G235">
            <v>500000</v>
          </cell>
          <cell r="H235">
            <v>600000</v>
          </cell>
          <cell r="I235">
            <v>-100000</v>
          </cell>
          <cell r="J235">
            <v>-0.16666666666666666</v>
          </cell>
          <cell r="K235">
            <v>700000</v>
          </cell>
        </row>
        <row r="236">
          <cell r="A236" t="str">
            <v>88160</v>
          </cell>
          <cell r="B236" t="str">
            <v>Bank Fees</v>
          </cell>
          <cell r="C236">
            <v>100000</v>
          </cell>
          <cell r="D236">
            <v>300000</v>
          </cell>
          <cell r="E236">
            <v>-200000</v>
          </cell>
          <cell r="F236">
            <v>-0.66666666666666663</v>
          </cell>
          <cell r="G236">
            <v>500000</v>
          </cell>
          <cell r="H236">
            <v>600000</v>
          </cell>
          <cell r="I236">
            <v>-100000</v>
          </cell>
          <cell r="J236">
            <v>-0.16666666666666666</v>
          </cell>
          <cell r="K236">
            <v>700000</v>
          </cell>
        </row>
        <row r="237">
          <cell r="B237" t="str">
            <v xml:space="preserve">  Total Professional Fees</v>
          </cell>
          <cell r="C237">
            <v>500000</v>
          </cell>
          <cell r="D237">
            <v>1500000</v>
          </cell>
          <cell r="E237">
            <v>-1000000</v>
          </cell>
          <cell r="F237">
            <v>-0.66666666666666663</v>
          </cell>
          <cell r="G237">
            <v>2500000</v>
          </cell>
          <cell r="H237">
            <v>3000000</v>
          </cell>
          <cell r="I237">
            <v>-500000</v>
          </cell>
          <cell r="J237">
            <v>-0.16666666666666666</v>
          </cell>
          <cell r="K237">
            <v>3500000</v>
          </cell>
        </row>
      </sheetData>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eet3"/>
      <sheetName val="Budget"/>
      <sheetName val="Sheet2"/>
      <sheetName val="Sheet1"/>
      <sheetName val="Income&amp;Expense"/>
    </sheetNames>
    <sheetDataSet>
      <sheetData sheetId="0"/>
      <sheetData sheetId="1"/>
      <sheetData sheetId="2"/>
      <sheetData sheetId="3"/>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p;U Summary"/>
      <sheetName val="Summary Loan Analysis"/>
      <sheetName val="Income ProForma &amp; ROC"/>
      <sheetName val="Detailed Project Cost Budget"/>
      <sheetName val="Financial Assumptions"/>
      <sheetName val="Checks"/>
      <sheetName val="Data Input"/>
      <sheetName val="Project Summary - 1"/>
      <sheetName val="Draw Types - 12"/>
      <sheetName val="Detailed Budget - 2"/>
      <sheetName val="Fixed Budget"/>
      <sheetName val="Monthly Draws - 3"/>
      <sheetName val="Pro Forma - 4"/>
      <sheetName val="OpEx-5"/>
      <sheetName val="Eb-5 - 6"/>
      <sheetName val="Bridge - 7"/>
      <sheetName val="Waterfall - 8"/>
      <sheetName val="Debt Summary - 9"/>
      <sheetName val="ww"/>
      <sheetName val="Other Income - 10"/>
      <sheetName val="Lease-Up CF - 10"/>
      <sheetName val="GFA Summary - 11"/>
      <sheetName val="Soft Costs Schedule - 12"/>
      <sheetName val="Pre-Devt. Budget - 13"/>
      <sheetName val="Project Mgmt Budget - 14"/>
      <sheetName val="Hard Cost Pre-Dev Schedule - 15"/>
      <sheetName val="Tax Analysis"/>
    </sheetNames>
    <sheetDataSet>
      <sheetData sheetId="0"/>
      <sheetData sheetId="1"/>
      <sheetData sheetId="2"/>
      <sheetData sheetId="3"/>
      <sheetData sheetId="4"/>
      <sheetData sheetId="5"/>
      <sheetData sheetId="6">
        <row r="103">
          <cell r="F103">
            <v>5.1292022610761236</v>
          </cell>
          <cell r="I103">
            <v>5.8733665423945194</v>
          </cell>
        </row>
        <row r="324">
          <cell r="K324">
            <v>4</v>
          </cell>
        </row>
      </sheetData>
      <sheetData sheetId="7"/>
      <sheetData sheetId="8"/>
      <sheetData sheetId="9">
        <row r="3">
          <cell r="D3">
            <v>0</v>
          </cell>
          <cell r="E3">
            <v>0</v>
          </cell>
        </row>
        <row r="10">
          <cell r="G10">
            <v>34347000</v>
          </cell>
        </row>
        <row r="11">
          <cell r="G11">
            <v>0</v>
          </cell>
        </row>
        <row r="12">
          <cell r="G12">
            <v>0</v>
          </cell>
        </row>
        <row r="21">
          <cell r="G21">
            <v>3500000</v>
          </cell>
        </row>
        <row r="22">
          <cell r="G22">
            <v>-1536000</v>
          </cell>
        </row>
        <row r="23">
          <cell r="G23">
            <v>138000000</v>
          </cell>
        </row>
        <row r="24">
          <cell r="G24">
            <v>27622163</v>
          </cell>
        </row>
        <row r="25">
          <cell r="G25">
            <v>1500000</v>
          </cell>
        </row>
        <row r="26">
          <cell r="G26">
            <v>1000000</v>
          </cell>
        </row>
        <row r="27">
          <cell r="G27">
            <v>250000</v>
          </cell>
        </row>
        <row r="31">
          <cell r="G31">
            <v>759266.25</v>
          </cell>
        </row>
        <row r="32">
          <cell r="G32">
            <v>761310</v>
          </cell>
        </row>
        <row r="33">
          <cell r="G33">
            <v>470000</v>
          </cell>
        </row>
        <row r="34">
          <cell r="G34">
            <v>0</v>
          </cell>
        </row>
        <row r="35">
          <cell r="G35">
            <v>0</v>
          </cell>
        </row>
        <row r="36">
          <cell r="G36">
            <v>0</v>
          </cell>
        </row>
        <row r="37">
          <cell r="G37">
            <v>0</v>
          </cell>
        </row>
        <row r="41">
          <cell r="G41">
            <v>1660480.41</v>
          </cell>
        </row>
        <row r="42">
          <cell r="G42">
            <v>0</v>
          </cell>
        </row>
        <row r="43">
          <cell r="G43">
            <v>800000</v>
          </cell>
        </row>
        <row r="44">
          <cell r="G44">
            <v>3800000</v>
          </cell>
        </row>
        <row r="45">
          <cell r="G45">
            <v>100000</v>
          </cell>
        </row>
        <row r="46">
          <cell r="G46">
            <v>6350000</v>
          </cell>
        </row>
        <row r="47">
          <cell r="G47">
            <v>300000</v>
          </cell>
        </row>
        <row r="48">
          <cell r="G48">
            <v>1000000</v>
          </cell>
        </row>
        <row r="49">
          <cell r="G49">
            <v>230000</v>
          </cell>
        </row>
        <row r="59">
          <cell r="G59">
            <v>0</v>
          </cell>
        </row>
        <row r="60">
          <cell r="G60">
            <v>0</v>
          </cell>
        </row>
        <row r="61">
          <cell r="G61">
            <v>0</v>
          </cell>
        </row>
        <row r="62">
          <cell r="G62">
            <v>0</v>
          </cell>
        </row>
        <row r="63">
          <cell r="G63">
            <v>0</v>
          </cell>
        </row>
        <row r="67">
          <cell r="G67">
            <v>38500</v>
          </cell>
        </row>
        <row r="68">
          <cell r="G68">
            <v>277600</v>
          </cell>
        </row>
        <row r="69">
          <cell r="G69">
            <v>166500</v>
          </cell>
        </row>
        <row r="70">
          <cell r="G70">
            <v>34250</v>
          </cell>
        </row>
        <row r="71">
          <cell r="G71">
            <v>135075</v>
          </cell>
        </row>
        <row r="72">
          <cell r="G72">
            <v>75000</v>
          </cell>
        </row>
        <row r="73">
          <cell r="G73">
            <v>283600</v>
          </cell>
        </row>
        <row r="74">
          <cell r="G74">
            <v>415900</v>
          </cell>
        </row>
        <row r="75">
          <cell r="G75">
            <v>549533</v>
          </cell>
        </row>
        <row r="76">
          <cell r="G76">
            <v>1006940</v>
          </cell>
        </row>
        <row r="77">
          <cell r="G77">
            <v>1889993</v>
          </cell>
        </row>
        <row r="78">
          <cell r="G78">
            <v>60620</v>
          </cell>
        </row>
        <row r="79">
          <cell r="G79">
            <v>896821</v>
          </cell>
        </row>
        <row r="80">
          <cell r="G80">
            <v>162000</v>
          </cell>
        </row>
        <row r="81">
          <cell r="G81">
            <v>672176</v>
          </cell>
        </row>
        <row r="82">
          <cell r="G82">
            <v>310000</v>
          </cell>
        </row>
        <row r="83">
          <cell r="G83">
            <v>57500</v>
          </cell>
        </row>
        <row r="84">
          <cell r="G84">
            <v>200000</v>
          </cell>
        </row>
        <row r="85">
          <cell r="G85">
            <v>50000</v>
          </cell>
        </row>
        <row r="86">
          <cell r="G86">
            <v>364100.4</v>
          </cell>
        </row>
        <row r="90">
          <cell r="G90">
            <v>550000</v>
          </cell>
        </row>
        <row r="91">
          <cell r="G91">
            <v>33000</v>
          </cell>
        </row>
        <row r="92">
          <cell r="G92">
            <v>75000</v>
          </cell>
        </row>
        <row r="93">
          <cell r="G93">
            <v>75000</v>
          </cell>
        </row>
        <row r="94">
          <cell r="G94">
            <v>100000</v>
          </cell>
        </row>
        <row r="95">
          <cell r="G95">
            <v>75000</v>
          </cell>
        </row>
        <row r="96">
          <cell r="G96">
            <v>125000</v>
          </cell>
        </row>
        <row r="97">
          <cell r="G97">
            <v>125000</v>
          </cell>
        </row>
        <row r="98">
          <cell r="G98">
            <v>250000</v>
          </cell>
        </row>
        <row r="99">
          <cell r="G99">
            <v>150000</v>
          </cell>
        </row>
        <row r="100">
          <cell r="G100">
            <v>200000</v>
          </cell>
        </row>
        <row r="101">
          <cell r="G101">
            <v>150000</v>
          </cell>
        </row>
        <row r="102">
          <cell r="G102">
            <v>60000</v>
          </cell>
        </row>
        <row r="103">
          <cell r="G103">
            <v>85000</v>
          </cell>
        </row>
        <row r="104">
          <cell r="G104">
            <v>45000</v>
          </cell>
        </row>
        <row r="105">
          <cell r="G105">
            <v>175000</v>
          </cell>
        </row>
        <row r="106">
          <cell r="G106">
            <v>113650</v>
          </cell>
        </row>
        <row r="110">
          <cell r="G110">
            <v>500000</v>
          </cell>
        </row>
        <row r="111">
          <cell r="G111">
            <v>100000</v>
          </cell>
        </row>
        <row r="112">
          <cell r="G112">
            <v>1781984</v>
          </cell>
        </row>
        <row r="113">
          <cell r="G113">
            <v>50000</v>
          </cell>
        </row>
        <row r="114">
          <cell r="G114">
            <v>150000</v>
          </cell>
        </row>
        <row r="115">
          <cell r="G115">
            <v>225000</v>
          </cell>
        </row>
        <row r="116">
          <cell r="G116">
            <v>0</v>
          </cell>
        </row>
        <row r="117">
          <cell r="G117">
            <v>50000</v>
          </cell>
        </row>
        <row r="118">
          <cell r="G118">
            <v>173600</v>
          </cell>
        </row>
        <row r="119">
          <cell r="G119">
            <v>100000</v>
          </cell>
        </row>
        <row r="120">
          <cell r="G120">
            <v>57600</v>
          </cell>
        </row>
        <row r="121">
          <cell r="G121">
            <v>250000</v>
          </cell>
        </row>
        <row r="122">
          <cell r="G122">
            <v>50000</v>
          </cell>
        </row>
        <row r="123">
          <cell r="G123">
            <v>25000</v>
          </cell>
        </row>
        <row r="124">
          <cell r="G124">
            <v>40000</v>
          </cell>
        </row>
        <row r="125">
          <cell r="G125">
            <v>25000</v>
          </cell>
        </row>
        <row r="126">
          <cell r="G126">
            <v>100000</v>
          </cell>
        </row>
        <row r="130">
          <cell r="G130">
            <v>2080200</v>
          </cell>
        </row>
        <row r="131">
          <cell r="G131">
            <v>124000</v>
          </cell>
        </row>
        <row r="132">
          <cell r="G132">
            <v>394818.45</v>
          </cell>
        </row>
        <row r="133">
          <cell r="G133">
            <v>274071.59999999992</v>
          </cell>
        </row>
        <row r="134">
          <cell r="G134">
            <v>745000</v>
          </cell>
        </row>
        <row r="135">
          <cell r="G135">
            <v>0</v>
          </cell>
        </row>
        <row r="136">
          <cell r="G136">
            <v>0</v>
          </cell>
        </row>
        <row r="137">
          <cell r="G137">
            <v>0</v>
          </cell>
        </row>
        <row r="138">
          <cell r="G138">
            <v>0</v>
          </cell>
        </row>
        <row r="142">
          <cell r="G142">
            <v>9081907.2888121102</v>
          </cell>
        </row>
        <row r="143">
          <cell r="G143">
            <v>1395375</v>
          </cell>
        </row>
        <row r="144">
          <cell r="G144">
            <v>0</v>
          </cell>
        </row>
        <row r="145">
          <cell r="G145">
            <v>0</v>
          </cell>
        </row>
        <row r="146">
          <cell r="G146">
            <v>0</v>
          </cell>
        </row>
        <row r="150">
          <cell r="G150">
            <v>100000</v>
          </cell>
        </row>
        <row r="151">
          <cell r="G151">
            <v>496385.77200000006</v>
          </cell>
        </row>
        <row r="152">
          <cell r="G152">
            <v>11809807.963302752</v>
          </cell>
        </row>
        <row r="153">
          <cell r="G153">
            <v>0</v>
          </cell>
        </row>
        <row r="154">
          <cell r="G154">
            <v>0</v>
          </cell>
        </row>
        <row r="155">
          <cell r="G155">
            <v>0</v>
          </cell>
        </row>
        <row r="162">
          <cell r="G162">
            <v>611688.67200000002</v>
          </cell>
        </row>
        <row r="163">
          <cell r="G163">
            <v>190932</v>
          </cell>
        </row>
        <row r="164">
          <cell r="G164">
            <v>294254.72000000003</v>
          </cell>
        </row>
        <row r="165">
          <cell r="G165">
            <v>320000</v>
          </cell>
        </row>
        <row r="166">
          <cell r="G166">
            <v>0</v>
          </cell>
        </row>
        <row r="167">
          <cell r="G167">
            <v>0</v>
          </cell>
        </row>
        <row r="168">
          <cell r="G168">
            <v>9328360.9830000009</v>
          </cell>
        </row>
        <row r="172">
          <cell r="G172">
            <v>1337720.897975758</v>
          </cell>
        </row>
        <row r="173">
          <cell r="G173">
            <v>445906.96599191934</v>
          </cell>
        </row>
        <row r="174">
          <cell r="G174">
            <v>1139313.9319838388</v>
          </cell>
        </row>
        <row r="175">
          <cell r="G175">
            <v>15000</v>
          </cell>
        </row>
        <row r="176">
          <cell r="G176">
            <v>46000</v>
          </cell>
        </row>
        <row r="177">
          <cell r="G177">
            <v>495000</v>
          </cell>
        </row>
        <row r="178">
          <cell r="G178">
            <v>203000</v>
          </cell>
        </row>
        <row r="179">
          <cell r="G179">
            <v>1364200</v>
          </cell>
        </row>
        <row r="180">
          <cell r="G180">
            <v>0</v>
          </cell>
        </row>
        <row r="183">
          <cell r="G183">
            <v>488435.23791167146</v>
          </cell>
        </row>
        <row r="184">
          <cell r="G184">
            <v>11715505.703390559</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Product Desc"/>
      <sheetName val="Land Residual - SFD"/>
      <sheetName val="Land Residual - SFA"/>
      <sheetName val="Absorption"/>
      <sheetName val="LFB Takedown"/>
      <sheetName val="Costing"/>
      <sheetName val="Marketing and Field"/>
      <sheetName val="Notes"/>
      <sheetName val="Inv Overview"/>
      <sheetName val="Variance"/>
      <sheetName val="Sources and Uses"/>
      <sheetName val="Home Sales"/>
      <sheetName val="PAPA"/>
      <sheetName val="Valuation Summary"/>
      <sheetName val="Returns Summary (2)"/>
      <sheetName val="Monthly Cash Flow"/>
      <sheetName val="Quarterly Cash Flow"/>
      <sheetName val="Annual Cash Flow"/>
      <sheetName val="Monthly Fin Stmt"/>
      <sheetName val="3rd Party Financing"/>
      <sheetName val="Tiered Returns 2"/>
      <sheetName val="Tiered Return 3"/>
      <sheetName val="Tierred Return"/>
      <sheetName val="Chart"/>
      <sheetName val="Sensitivity"/>
      <sheetName val="Valuation Sensitivity"/>
      <sheetName val="Residual Revenue"/>
      <sheetName val="LFB Escalation"/>
      <sheetName val="Diagnostic"/>
      <sheetName val="Inflation"/>
      <sheetName val="Formulas"/>
      <sheetName val="Defaults"/>
      <sheetName val="Desig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81">
          <cell r="O81">
            <v>-20964954</v>
          </cell>
          <cell r="P81">
            <v>-2150033</v>
          </cell>
          <cell r="Q81">
            <v>-2494036</v>
          </cell>
          <cell r="R81">
            <v>5198816.8924999973</v>
          </cell>
          <cell r="S81">
            <v>-1849458</v>
          </cell>
          <cell r="T81">
            <v>-1323015.25</v>
          </cell>
          <cell r="U81">
            <v>-651243</v>
          </cell>
          <cell r="V81">
            <v>-1790971</v>
          </cell>
          <cell r="W81">
            <v>-1554534</v>
          </cell>
          <cell r="X81">
            <v>-1821600</v>
          </cell>
          <cell r="Y81">
            <v>-1221504</v>
          </cell>
          <cell r="Z81">
            <v>-1530086</v>
          </cell>
          <cell r="AA81">
            <v>-1998774</v>
          </cell>
          <cell r="AB81">
            <v>-3287992</v>
          </cell>
          <cell r="AC81">
            <v>-2357384.1749999998</v>
          </cell>
          <cell r="AD81">
            <v>-3885310</v>
          </cell>
          <cell r="AE81">
            <v>-4851899.5149999997</v>
          </cell>
          <cell r="AF81">
            <v>69609221.339760497</v>
          </cell>
          <cell r="AG81">
            <v>-3504710.4201747612</v>
          </cell>
          <cell r="AH81">
            <v>-3331740.8216680684</v>
          </cell>
          <cell r="AI81">
            <v>-4246210.308810926</v>
          </cell>
          <cell r="AJ81">
            <v>-4258745.7637135237</v>
          </cell>
          <cell r="AK81">
            <v>-4571089.5656034732</v>
          </cell>
          <cell r="AL81">
            <v>-3542171.2238325714</v>
          </cell>
          <cell r="AM81">
            <v>-3646268.6375468569</v>
          </cell>
          <cell r="AN81">
            <v>-3700416.609546857</v>
          </cell>
          <cell r="AO81">
            <v>-2310023.5933531485</v>
          </cell>
          <cell r="AP81">
            <v>-729101.43136848335</v>
          </cell>
          <cell r="AQ81">
            <v>-391969.59392238234</v>
          </cell>
          <cell r="AR81">
            <v>-351810.63932028494</v>
          </cell>
          <cell r="AS81">
            <v>23505588.526633684</v>
          </cell>
          <cell r="AT81">
            <v>-1168779.2393202847</v>
          </cell>
          <cell r="AU81">
            <v>394584.21522516967</v>
          </cell>
          <cell r="AV81">
            <v>-1258358.873663719</v>
          </cell>
          <cell r="AW81">
            <v>-2311497.4419401749</v>
          </cell>
          <cell r="AX81">
            <v>-2337437.6236637193</v>
          </cell>
          <cell r="AY81">
            <v>-356792.7736637193</v>
          </cell>
          <cell r="AZ81">
            <v>-866305.42366371944</v>
          </cell>
          <cell r="BA81">
            <v>-283297.12366371939</v>
          </cell>
          <cell r="BB81">
            <v>-785482.83366371936</v>
          </cell>
          <cell r="BC81">
            <v>130408.16633628067</v>
          </cell>
          <cell r="BD81">
            <v>1615686.5663362809</v>
          </cell>
          <cell r="BE81">
            <v>38989510.226661459</v>
          </cell>
          <cell r="BF81">
            <v>-279434.46477483038</v>
          </cell>
          <cell r="BG81">
            <v>416454.53522516962</v>
          </cell>
          <cell r="BH81">
            <v>206806.53522516965</v>
          </cell>
          <cell r="BI81">
            <v>98806.535225169646</v>
          </cell>
          <cell r="BJ81">
            <v>98806.535225169646</v>
          </cell>
          <cell r="BK81">
            <v>206806.53522516965</v>
          </cell>
          <cell r="BL81">
            <v>98806.535225169646</v>
          </cell>
          <cell r="BM81">
            <v>98806.535225169646</v>
          </cell>
          <cell r="BN81">
            <v>256806.53522516965</v>
          </cell>
          <cell r="BO81">
            <v>148806.53522516965</v>
          </cell>
          <cell r="BP81">
            <v>148806.53522516965</v>
          </cell>
          <cell r="BQ81">
            <v>256806.53522516965</v>
          </cell>
          <cell r="BR81">
            <v>0</v>
          </cell>
          <cell r="BS81">
            <v>0</v>
          </cell>
          <cell r="BT81">
            <v>0</v>
          </cell>
          <cell r="BU81">
            <v>0</v>
          </cell>
          <cell r="BV81">
            <v>0</v>
          </cell>
          <cell r="BW81">
            <v>0</v>
          </cell>
          <cell r="BX81">
            <v>0</v>
          </cell>
          <cell r="BY81">
            <v>0</v>
          </cell>
          <cell r="BZ81">
            <v>0</v>
          </cell>
          <cell r="CA81">
            <v>0</v>
          </cell>
          <cell r="CB81">
            <v>0</v>
          </cell>
          <cell r="CC81">
            <v>0</v>
          </cell>
        </row>
        <row r="214">
          <cell r="O214">
            <v>-26100000</v>
          </cell>
          <cell r="P214">
            <v>-3000000</v>
          </cell>
          <cell r="Q214">
            <v>-3200000</v>
          </cell>
          <cell r="R214">
            <v>-3300000</v>
          </cell>
          <cell r="S214">
            <v>10034339</v>
          </cell>
          <cell r="T214">
            <v>0</v>
          </cell>
          <cell r="U214">
            <v>0</v>
          </cell>
          <cell r="V214">
            <v>-2801006</v>
          </cell>
          <cell r="W214">
            <v>0</v>
          </cell>
          <cell r="X214">
            <v>0</v>
          </cell>
          <cell r="Y214">
            <v>-2880000</v>
          </cell>
          <cell r="Z214">
            <v>-2550000</v>
          </cell>
          <cell r="AA214">
            <v>-1607000</v>
          </cell>
          <cell r="AB214">
            <v>-850000</v>
          </cell>
          <cell r="AC214">
            <v>17920054</v>
          </cell>
          <cell r="AD214">
            <v>-3000000</v>
          </cell>
          <cell r="AE214">
            <v>0</v>
          </cell>
          <cell r="AF214">
            <v>58158453.644343831</v>
          </cell>
          <cell r="AG214">
            <v>-5895063.9097580947</v>
          </cell>
          <cell r="AH214">
            <v>-4575587.6742743067</v>
          </cell>
          <cell r="AI214">
            <v>-1782942.6910899803</v>
          </cell>
          <cell r="AJ214">
            <v>-1824856.289578774</v>
          </cell>
          <cell r="AK214">
            <v>-1885260.5895580077</v>
          </cell>
          <cell r="AL214">
            <v>-1511583.7721984596</v>
          </cell>
          <cell r="AM214">
            <v>-1561917.5285255152</v>
          </cell>
          <cell r="AN214">
            <v>-1547756.4738416085</v>
          </cell>
          <cell r="AO214">
            <v>-1961286.3194051147</v>
          </cell>
          <cell r="AP214">
            <v>-872851.43136848335</v>
          </cell>
          <cell r="AQ214">
            <v>-535719.59392238234</v>
          </cell>
          <cell r="AR214">
            <v>-514560.63932028494</v>
          </cell>
          <cell r="AS214">
            <v>10498793.567089539</v>
          </cell>
          <cell r="AT214">
            <v>-478273.6050872195</v>
          </cell>
          <cell r="AU214">
            <v>737990.92132756312</v>
          </cell>
          <cell r="AV214">
            <v>1064015.353148462</v>
          </cell>
          <cell r="AW214">
            <v>-822972.38413512777</v>
          </cell>
          <cell r="AX214">
            <v>-841612.15762161883</v>
          </cell>
          <cell r="AY214">
            <v>489279.11881088</v>
          </cell>
          <cell r="AZ214">
            <v>-10971343.088986984</v>
          </cell>
          <cell r="BA214">
            <v>-380422.12366371939</v>
          </cell>
          <cell r="BB214">
            <v>-863607.83366371936</v>
          </cell>
          <cell r="BC214">
            <v>52283.166336280672</v>
          </cell>
          <cell r="BD214">
            <v>1518561.5663362809</v>
          </cell>
          <cell r="BE214">
            <v>23911385.226661459</v>
          </cell>
          <cell r="BF214">
            <v>-279434.46477483038</v>
          </cell>
          <cell r="BG214">
            <v>416454.53522516962</v>
          </cell>
          <cell r="BH214">
            <v>206806.53522516965</v>
          </cell>
          <cell r="BI214">
            <v>98806.535225169646</v>
          </cell>
          <cell r="BJ214">
            <v>98806.535225169646</v>
          </cell>
          <cell r="BK214">
            <v>206806.53522516965</v>
          </cell>
          <cell r="BL214">
            <v>98806.535225169646</v>
          </cell>
          <cell r="BM214">
            <v>98806.535225169646</v>
          </cell>
          <cell r="BN214">
            <v>256806.53522516965</v>
          </cell>
          <cell r="BO214">
            <v>148806.53522516965</v>
          </cell>
          <cell r="BP214">
            <v>148806.53522516965</v>
          </cell>
          <cell r="BQ214">
            <v>256806.53522516965</v>
          </cell>
          <cell r="BR214">
            <v>0</v>
          </cell>
          <cell r="BS214">
            <v>0</v>
          </cell>
          <cell r="BT214">
            <v>0</v>
          </cell>
          <cell r="BU214">
            <v>0</v>
          </cell>
          <cell r="BV214">
            <v>0</v>
          </cell>
          <cell r="BW214">
            <v>0</v>
          </cell>
          <cell r="BX214">
            <v>0</v>
          </cell>
          <cell r="BY214">
            <v>0</v>
          </cell>
          <cell r="BZ214">
            <v>0</v>
          </cell>
          <cell r="CA214">
            <v>0</v>
          </cell>
          <cell r="CB214">
            <v>0</v>
          </cell>
          <cell r="CC214">
            <v>0</v>
          </cell>
        </row>
        <row r="287">
          <cell r="O287">
            <v>-13050000</v>
          </cell>
          <cell r="P287">
            <v>-2250000</v>
          </cell>
          <cell r="Q287">
            <v>-2400000</v>
          </cell>
          <cell r="R287">
            <v>-2475000</v>
          </cell>
          <cell r="S287">
            <v>1000000</v>
          </cell>
          <cell r="T287">
            <v>0</v>
          </cell>
          <cell r="U287">
            <v>0</v>
          </cell>
          <cell r="V287">
            <v>-2100000</v>
          </cell>
          <cell r="W287">
            <v>0</v>
          </cell>
          <cell r="X287">
            <v>0</v>
          </cell>
          <cell r="Y287">
            <v>-2160000</v>
          </cell>
          <cell r="Z287">
            <v>-1912500</v>
          </cell>
          <cell r="AA287">
            <v>-1205250</v>
          </cell>
          <cell r="AB287">
            <v>-200000</v>
          </cell>
          <cell r="AC287">
            <v>13002540</v>
          </cell>
          <cell r="AD287">
            <v>-2250000</v>
          </cell>
          <cell r="AE287">
            <v>0</v>
          </cell>
          <cell r="AF287">
            <v>43440356.068823494</v>
          </cell>
          <cell r="AG287">
            <v>-3831791.5413427618</v>
          </cell>
          <cell r="AH287">
            <v>-3431690.7557057301</v>
          </cell>
          <cell r="AI287">
            <v>-1337207.0183174852</v>
          </cell>
          <cell r="AJ287">
            <v>-1368642.2171840805</v>
          </cell>
          <cell r="AK287">
            <v>-1413945.4421685059</v>
          </cell>
          <cell r="AL287">
            <v>-1133687.8291488448</v>
          </cell>
          <cell r="AM287">
            <v>-1171438.1463941364</v>
          </cell>
          <cell r="AN287">
            <v>-1160817.3553812064</v>
          </cell>
          <cell r="AO287">
            <v>-1470964.7395538362</v>
          </cell>
          <cell r="AP287">
            <v>-654638.57352636254</v>
          </cell>
          <cell r="AQ287">
            <v>-401789.69544178678</v>
          </cell>
          <cell r="AR287">
            <v>-385920.47949021368</v>
          </cell>
          <cell r="AS287">
            <v>7874095.1753171543</v>
          </cell>
          <cell r="AT287">
            <v>-358705.20381541463</v>
          </cell>
          <cell r="AU287">
            <v>553493.19099567237</v>
          </cell>
          <cell r="AV287">
            <v>798011.51486134646</v>
          </cell>
          <cell r="AW287">
            <v>-617229.28810134577</v>
          </cell>
          <cell r="AX287">
            <v>-631209.11821621412</v>
          </cell>
          <cell r="AY287">
            <v>366959.33910816</v>
          </cell>
          <cell r="AZ287">
            <v>-8228507.3167402372</v>
          </cell>
          <cell r="BA287">
            <v>-285316.59274778957</v>
          </cell>
          <cell r="BB287">
            <v>-647705.87524778955</v>
          </cell>
          <cell r="BC287">
            <v>39212.374752210504</v>
          </cell>
          <cell r="BD287">
            <v>1138921.1747522107</v>
          </cell>
          <cell r="BE287">
            <v>17933538.919996094</v>
          </cell>
          <cell r="BF287">
            <v>-209575.84858112279</v>
          </cell>
          <cell r="BG287">
            <v>312340.90141887718</v>
          </cell>
          <cell r="BH287">
            <v>155104.90141887724</v>
          </cell>
          <cell r="BI287">
            <v>71297.232139888816</v>
          </cell>
          <cell r="BJ287">
            <v>64224.24789636027</v>
          </cell>
          <cell r="BK287">
            <v>134424.24789636026</v>
          </cell>
          <cell r="BL287">
            <v>64224.24789636027</v>
          </cell>
          <cell r="BM287">
            <v>64224.24789636027</v>
          </cell>
          <cell r="BN287">
            <v>166924.24789636026</v>
          </cell>
          <cell r="BO287">
            <v>96724.247896360277</v>
          </cell>
          <cell r="BP287">
            <v>96724.247896360277</v>
          </cell>
          <cell r="BQ287">
            <v>166924.24789636026</v>
          </cell>
          <cell r="BR287">
            <v>0</v>
          </cell>
          <cell r="BS287">
            <v>0</v>
          </cell>
          <cell r="BT287">
            <v>0</v>
          </cell>
          <cell r="BU287">
            <v>0</v>
          </cell>
          <cell r="BV287">
            <v>0</v>
          </cell>
          <cell r="BW287">
            <v>0</v>
          </cell>
          <cell r="BX287">
            <v>0</v>
          </cell>
          <cell r="BY287">
            <v>0</v>
          </cell>
          <cell r="BZ287">
            <v>0</v>
          </cell>
          <cell r="CA287">
            <v>0</v>
          </cell>
          <cell r="CB287">
            <v>0</v>
          </cell>
          <cell r="CC28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hecklist"/>
      <sheetName val="Start"/>
      <sheetName val="CF_Model"/>
      <sheetName val="Executive summary"/>
      <sheetName val="PIC"/>
      <sheetName val="Sale&amp;Market Value"/>
      <sheetName val="KVG Valuation (Input)"/>
      <sheetName val="KVG Valuation"/>
      <sheetName val="Lists"/>
      <sheetName val="Keyfacts"/>
      <sheetName val="UK"/>
      <sheetName val="Portugal"/>
      <sheetName val="Ireland"/>
      <sheetName val="Denmark"/>
      <sheetName val="Poland"/>
      <sheetName val="Belgium"/>
      <sheetName val="Spain"/>
      <sheetName val="Austria"/>
      <sheetName val="Luxembourg"/>
      <sheetName val="France"/>
      <sheetName val="Auxilary Calculations"/>
      <sheetName val="BVI"/>
      <sheetName val="Analysis"/>
      <sheetName val="Abbreviations"/>
      <sheetName val="Key figures"/>
      <sheetName val="Germany"/>
      <sheetName val="Italy"/>
      <sheetName val="Finland"/>
      <sheetName val="Netherlands"/>
    </sheetNames>
    <sheetDataSet>
      <sheetData sheetId="0"/>
      <sheetData sheetId="1"/>
      <sheetData sheetId="2">
        <row r="14">
          <cell r="E14" t="str">
            <v>Denmark</v>
          </cell>
        </row>
        <row r="61">
          <cell r="G61">
            <v>415114000</v>
          </cell>
        </row>
        <row r="91">
          <cell r="E91">
            <v>0.3</v>
          </cell>
        </row>
        <row r="115">
          <cell r="E115">
            <v>10</v>
          </cell>
        </row>
        <row r="133">
          <cell r="K133">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gabenblatt"/>
      <sheetName val="Liquireserve_ Aussch."/>
      <sheetName val="Kaufpreise"/>
      <sheetName val="Investitionsplan"/>
      <sheetName val="Steuer"/>
      <sheetName val="WB"/>
      <sheetName val="Anlage 2"/>
      <sheetName val="MHMV Prospekt"/>
      <sheetName val="MHMV m²"/>
      <sheetName val="Zwifi-Berechnung"/>
      <sheetName val="20 Jahre"/>
      <sheetName val="20 Jahre - Prospekt"/>
      <sheetName val="Planbilanz"/>
      <sheetName val="Inflation"/>
      <sheetName val="Vorsteuerschlüssel"/>
      <sheetName val="Abschreibung"/>
      <sheetName val="Gesamtübersicht Darlehen"/>
      <sheetName val="Darlehen 10 Jahre SFR"/>
      <sheetName val="Darlehen 10 Jahre EUR"/>
      <sheetName val="Darlehen 10 Jahre Ktokorrent"/>
      <sheetName val="Darlehen 2017-2019 SFR"/>
      <sheetName val="Darlehen 2017-2019 EUR"/>
      <sheetName val="Darlehen 2017-2019 Ktokorrent"/>
      <sheetName val="Darlehen 2020-2028 SFR"/>
      <sheetName val="Darlehen 2020-2028 EUR"/>
      <sheetName val="Darlehen 2020-2028 Ktokorrent"/>
      <sheetName val="ERSETZT Darl 2024-2026 SFR"/>
      <sheetName val="ERSETZT Darl 2024-2026 EUR"/>
      <sheetName val="ERSETZT Darl 2024-2026 Ktokorr"/>
      <sheetName val="Diagrammzahlen"/>
      <sheetName val="Gesamtübersicht Mieten"/>
      <sheetName val="Annahmen Objekt 1 Köln Corpus"/>
      <sheetName val="Kalkulation Objekt 1"/>
      <sheetName val="Annahmen Objekt 2 Aachen"/>
      <sheetName val="Kalkulation Objekt 2 Aachen"/>
      <sheetName val="Annahmen Objekt 3"/>
      <sheetName val="Kalkulation Objekt 3 Wuppertal"/>
      <sheetName val="Annahmen Gelsenkirchen"/>
      <sheetName val="Kalkulation Gelsenkirchen"/>
      <sheetName val="Veräußerungsergebnis"/>
      <sheetName val="Renditeberechnung B1"/>
      <sheetName val="Planrechnung B1"/>
      <sheetName val="KFR 37%"/>
      <sheetName val="KFR 44%"/>
      <sheetName val="Graphik Anteil BetArt 1"/>
      <sheetName val="Kalkulation Objekt 5"/>
      <sheetName val="annahmen Objekt 5"/>
      <sheetName val="Renditeberechnung B2"/>
      <sheetName val="Planrechnung 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S"/>
      <sheetName val="ASSUMPTIONS"/>
      <sheetName val="10-YR CF"/>
      <sheetName val="CONST. BUDGET"/>
      <sheetName val="Draw Schedule"/>
      <sheetName val="Prudential-HFF"/>
      <sheetName val="Prudential-Pru"/>
      <sheetName val="INPUTS"/>
      <sheetName val="Investor Return"/>
      <sheetName val="Baita Return"/>
      <sheetName val="Baita Lookback"/>
      <sheetName val="Baita 3-15"/>
      <sheetName val="Baita Promote"/>
      <sheetName val="Lehman"/>
      <sheetName val="Lehman 18%"/>
      <sheetName val="18% Return"/>
      <sheetName val="Starwood"/>
      <sheetName val="Sheet1"/>
      <sheetName val="Sheet 2"/>
    </sheetNames>
    <sheetDataSet>
      <sheetData sheetId="0"/>
      <sheetData sheetId="1"/>
      <sheetData sheetId="2"/>
      <sheetData sheetId="3">
        <row r="52">
          <cell r="F52">
            <v>81443480.935637206</v>
          </cell>
        </row>
      </sheetData>
      <sheetData sheetId="4"/>
      <sheetData sheetId="5"/>
      <sheetData sheetId="6"/>
      <sheetData sheetId="7">
        <row r="5">
          <cell r="DV5" t="str">
            <v>Lease-Up Month</v>
          </cell>
          <cell r="DW5">
            <v>1</v>
          </cell>
          <cell r="DX5">
            <v>2</v>
          </cell>
          <cell r="DY5">
            <v>3</v>
          </cell>
          <cell r="DZ5">
            <v>4</v>
          </cell>
          <cell r="EA5">
            <v>5</v>
          </cell>
          <cell r="EB5">
            <v>6</v>
          </cell>
          <cell r="EC5">
            <v>7</v>
          </cell>
          <cell r="ED5">
            <v>8</v>
          </cell>
          <cell r="EE5">
            <v>9</v>
          </cell>
          <cell r="EF5">
            <v>10</v>
          </cell>
          <cell r="EG5">
            <v>11</v>
          </cell>
          <cell r="EH5">
            <v>12</v>
          </cell>
          <cell r="EI5">
            <v>13</v>
          </cell>
          <cell r="EJ5">
            <v>14</v>
          </cell>
          <cell r="EK5">
            <v>15</v>
          </cell>
          <cell r="EL5">
            <v>16</v>
          </cell>
          <cell r="EM5">
            <v>17</v>
          </cell>
          <cell r="EN5">
            <v>18</v>
          </cell>
          <cell r="EO5">
            <v>19</v>
          </cell>
          <cell r="EP5">
            <v>20</v>
          </cell>
          <cell r="EQ5">
            <v>21</v>
          </cell>
          <cell r="ER5">
            <v>22</v>
          </cell>
          <cell r="ES5">
            <v>23</v>
          </cell>
          <cell r="ET5">
            <v>24</v>
          </cell>
        </row>
        <row r="7">
          <cell r="DV7" t="str">
            <v>Fixed Costs</v>
          </cell>
          <cell r="DW7" t="e">
            <v>#REF!</v>
          </cell>
          <cell r="DX7" t="e">
            <v>#REF!</v>
          </cell>
          <cell r="DY7" t="e">
            <v>#REF!</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row>
        <row r="8">
          <cell r="DV8" t="str">
            <v>Variable Costs</v>
          </cell>
          <cell r="DW8" t="e">
            <v>#REF!</v>
          </cell>
          <cell r="DX8" t="e">
            <v>#REF!</v>
          </cell>
          <cell r="DY8" t="e">
            <v>#REF!</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row>
        <row r="10">
          <cell r="DV10" t="str">
            <v>Total SF</v>
          </cell>
          <cell r="DW10">
            <v>418284</v>
          </cell>
          <cell r="DX10">
            <v>418284</v>
          </cell>
          <cell r="DY10">
            <v>418284</v>
          </cell>
          <cell r="DZ10">
            <v>418284</v>
          </cell>
          <cell r="EA10">
            <v>418284</v>
          </cell>
          <cell r="EB10">
            <v>418284</v>
          </cell>
          <cell r="EC10">
            <v>418284</v>
          </cell>
          <cell r="ED10">
            <v>418284</v>
          </cell>
          <cell r="EE10">
            <v>418284</v>
          </cell>
          <cell r="EF10">
            <v>418284</v>
          </cell>
          <cell r="EG10">
            <v>418284</v>
          </cell>
          <cell r="EH10">
            <v>418284</v>
          </cell>
          <cell r="EI10">
            <v>418284</v>
          </cell>
          <cell r="EJ10">
            <v>418284</v>
          </cell>
          <cell r="EK10">
            <v>418284</v>
          </cell>
          <cell r="EL10">
            <v>418284</v>
          </cell>
          <cell r="EM10">
            <v>418284</v>
          </cell>
          <cell r="EN10">
            <v>418284</v>
          </cell>
          <cell r="EO10">
            <v>418284</v>
          </cell>
          <cell r="EP10">
            <v>418284</v>
          </cell>
          <cell r="EQ10">
            <v>418284</v>
          </cell>
          <cell r="ER10">
            <v>418284</v>
          </cell>
          <cell r="ES10">
            <v>418284</v>
          </cell>
          <cell r="ET10">
            <v>418284</v>
          </cell>
        </row>
        <row r="11">
          <cell r="DV11" t="str">
            <v>Vacant SF</v>
          </cell>
          <cell r="DW11">
            <v>245784</v>
          </cell>
          <cell r="DX11">
            <v>245784</v>
          </cell>
          <cell r="DY11">
            <v>245784</v>
          </cell>
          <cell r="DZ11">
            <v>245784</v>
          </cell>
          <cell r="EA11">
            <v>218284</v>
          </cell>
          <cell r="EB11">
            <v>181155</v>
          </cell>
          <cell r="EC11">
            <v>161026</v>
          </cell>
          <cell r="ED11">
            <v>140897</v>
          </cell>
          <cell r="EE11">
            <v>120768</v>
          </cell>
          <cell r="EF11">
            <v>20128</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DV12" t="str">
            <v>Occupied SF</v>
          </cell>
          <cell r="DW12">
            <v>172500</v>
          </cell>
          <cell r="DX12">
            <v>172500</v>
          </cell>
          <cell r="DY12">
            <v>172500</v>
          </cell>
          <cell r="DZ12">
            <v>172500</v>
          </cell>
          <cell r="EA12">
            <v>200000</v>
          </cell>
          <cell r="EB12">
            <v>237129</v>
          </cell>
          <cell r="EC12">
            <v>257258</v>
          </cell>
          <cell r="ED12">
            <v>277387</v>
          </cell>
          <cell r="EE12">
            <v>297516</v>
          </cell>
          <cell r="EF12">
            <v>398156</v>
          </cell>
          <cell r="EG12">
            <v>418284</v>
          </cell>
          <cell r="EH12">
            <v>418284</v>
          </cell>
          <cell r="EI12">
            <v>418284</v>
          </cell>
          <cell r="EJ12">
            <v>418284</v>
          </cell>
          <cell r="EK12">
            <v>418284</v>
          </cell>
          <cell r="EL12">
            <v>418284</v>
          </cell>
          <cell r="EM12">
            <v>418284</v>
          </cell>
          <cell r="EN12">
            <v>418284</v>
          </cell>
          <cell r="EO12">
            <v>418284</v>
          </cell>
          <cell r="EP12">
            <v>418284</v>
          </cell>
          <cell r="EQ12">
            <v>418284</v>
          </cell>
          <cell r="ER12">
            <v>418284</v>
          </cell>
          <cell r="ES12">
            <v>418284</v>
          </cell>
          <cell r="ET12">
            <v>418284</v>
          </cell>
        </row>
        <row r="14">
          <cell r="DV14" t="str">
            <v>Occupied %</v>
          </cell>
          <cell r="DW14">
            <v>0.41239923114438992</v>
          </cell>
          <cell r="DX14">
            <v>0.41239923114438992</v>
          </cell>
          <cell r="DY14">
            <v>0.41239923114438992</v>
          </cell>
          <cell r="DZ14">
            <v>0.41239923114438992</v>
          </cell>
          <cell r="EA14">
            <v>0.47814403610943762</v>
          </cell>
          <cell r="EB14">
            <v>0.56690908569297416</v>
          </cell>
          <cell r="EC14">
            <v>0.61503189220720855</v>
          </cell>
          <cell r="ED14">
            <v>0.66315469872144284</v>
          </cell>
          <cell r="EE14">
            <v>0.71127750523567723</v>
          </cell>
          <cell r="EF14">
            <v>0.95187958420594621</v>
          </cell>
          <cell r="EG14">
            <v>1</v>
          </cell>
          <cell r="EH14">
            <v>1</v>
          </cell>
          <cell r="EI14">
            <v>1</v>
          </cell>
          <cell r="EJ14">
            <v>1</v>
          </cell>
          <cell r="EK14">
            <v>1</v>
          </cell>
          <cell r="EL14">
            <v>1</v>
          </cell>
          <cell r="EM14">
            <v>1</v>
          </cell>
          <cell r="EN14">
            <v>1</v>
          </cell>
          <cell r="EO14">
            <v>1</v>
          </cell>
          <cell r="EP14">
            <v>1</v>
          </cell>
          <cell r="EQ14">
            <v>1</v>
          </cell>
          <cell r="ER14">
            <v>1</v>
          </cell>
          <cell r="ES14">
            <v>1</v>
          </cell>
          <cell r="ET14">
            <v>1</v>
          </cell>
        </row>
        <row r="15">
          <cell r="DV15" t="str">
            <v>Vacant %</v>
          </cell>
          <cell r="DW15">
            <v>0.58760076885561008</v>
          </cell>
          <cell r="DX15">
            <v>0.58760076885561008</v>
          </cell>
          <cell r="DY15">
            <v>0.58760076885561008</v>
          </cell>
          <cell r="DZ15">
            <v>0.58760076885561008</v>
          </cell>
          <cell r="EA15">
            <v>0.52185596389056244</v>
          </cell>
          <cell r="EB15">
            <v>0.43309091430702584</v>
          </cell>
          <cell r="EC15">
            <v>0.3849681077927915</v>
          </cell>
          <cell r="ED15">
            <v>0.33684530127855716</v>
          </cell>
          <cell r="EE15">
            <v>0.28872249476432282</v>
          </cell>
          <cell r="EF15">
            <v>4.8120415794053802E-2</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row>
        <row r="17">
          <cell r="DV17" t="str">
            <v>Actual Cost per RSF</v>
          </cell>
          <cell r="DW17" t="e">
            <v>#REF!</v>
          </cell>
          <cell r="DX17" t="e">
            <v>#REF!</v>
          </cell>
          <cell r="DY17" t="e">
            <v>#REF!</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row>
        <row r="18">
          <cell r="DV18" t="str">
            <v>Total Cost per RSF</v>
          </cell>
          <cell r="DW18" t="e">
            <v>#REF!</v>
          </cell>
          <cell r="DX18" t="e">
            <v>#REF!</v>
          </cell>
          <cell r="DY18" t="e">
            <v>#REF!</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row>
        <row r="20">
          <cell r="DV20" t="str">
            <v>Gross Up Calculation</v>
          </cell>
          <cell r="DW20" t="e">
            <v>#REF!</v>
          </cell>
          <cell r="DX20" t="e">
            <v>#REF!</v>
          </cell>
          <cell r="DY20" t="e">
            <v>#REF!</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row>
        <row r="22">
          <cell r="DV22" t="str">
            <v>Total Actual Costs</v>
          </cell>
          <cell r="DW22" t="e">
            <v>#REF!</v>
          </cell>
          <cell r="DX22" t="e">
            <v>#REF!</v>
          </cell>
          <cell r="DY22" t="e">
            <v>#REF!</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row>
        <row r="23">
          <cell r="DV23" t="str">
            <v>Total Reimbursable Costs</v>
          </cell>
          <cell r="DW23" t="e">
            <v>#REF!</v>
          </cell>
          <cell r="DX23" t="e">
            <v>#REF!</v>
          </cell>
          <cell r="DY23" t="e">
            <v>#REF!</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row>
        <row r="25">
          <cell r="DV25" t="str">
            <v>Deficit Amount</v>
          </cell>
          <cell r="DW25" t="e">
            <v>#REF!</v>
          </cell>
          <cell r="DX25" t="e">
            <v>#REF!</v>
          </cell>
          <cell r="DY25" t="e">
            <v>#REF!</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row>
        <row r="45">
          <cell r="U45">
            <v>2</v>
          </cell>
        </row>
        <row r="55">
          <cell r="AH55" t="str">
            <v>Occupant</v>
          </cell>
          <cell r="AI55">
            <v>1</v>
          </cell>
          <cell r="AJ55">
            <v>2</v>
          </cell>
          <cell r="AK55">
            <v>3</v>
          </cell>
          <cell r="AL55">
            <v>4</v>
          </cell>
          <cell r="AM55">
            <v>5</v>
          </cell>
          <cell r="AN55">
            <v>6</v>
          </cell>
          <cell r="AO55">
            <v>7</v>
          </cell>
          <cell r="AP55">
            <v>8</v>
          </cell>
          <cell r="AQ55">
            <v>9</v>
          </cell>
          <cell r="AR55">
            <v>10</v>
          </cell>
          <cell r="AS55">
            <v>11</v>
          </cell>
          <cell r="AT55">
            <v>12</v>
          </cell>
          <cell r="AU55">
            <v>13</v>
          </cell>
          <cell r="AV55">
            <v>14</v>
          </cell>
          <cell r="AW55">
            <v>15</v>
          </cell>
          <cell r="AX55">
            <v>16</v>
          </cell>
          <cell r="AY55">
            <v>17</v>
          </cell>
          <cell r="AZ55">
            <v>18</v>
          </cell>
          <cell r="BA55">
            <v>19</v>
          </cell>
          <cell r="BB55">
            <v>20</v>
          </cell>
          <cell r="BC55">
            <v>21</v>
          </cell>
          <cell r="BD55">
            <v>22</v>
          </cell>
          <cell r="BE55">
            <v>23</v>
          </cell>
          <cell r="BF55">
            <v>24</v>
          </cell>
          <cell r="BG55">
            <v>25</v>
          </cell>
          <cell r="BH55">
            <v>26</v>
          </cell>
          <cell r="BI55">
            <v>27</v>
          </cell>
          <cell r="BJ55">
            <v>28</v>
          </cell>
          <cell r="BK55">
            <v>29</v>
          </cell>
          <cell r="BL55">
            <v>30</v>
          </cell>
          <cell r="BM55">
            <v>31</v>
          </cell>
          <cell r="BN55">
            <v>32</v>
          </cell>
          <cell r="BO55">
            <v>33</v>
          </cell>
          <cell r="BP55">
            <v>34</v>
          </cell>
          <cell r="BQ55">
            <v>35</v>
          </cell>
          <cell r="BR55">
            <v>36</v>
          </cell>
          <cell r="BS55">
            <v>37</v>
          </cell>
          <cell r="BT55">
            <v>38</v>
          </cell>
          <cell r="BU55">
            <v>39</v>
          </cell>
          <cell r="BV55">
            <v>40</v>
          </cell>
          <cell r="BW55">
            <v>41</v>
          </cell>
          <cell r="BX55">
            <v>42</v>
          </cell>
          <cell r="BY55">
            <v>43</v>
          </cell>
          <cell r="BZ55">
            <v>44</v>
          </cell>
          <cell r="CA55">
            <v>45</v>
          </cell>
          <cell r="CB55">
            <v>46</v>
          </cell>
          <cell r="CC55">
            <v>47</v>
          </cell>
          <cell r="CD55">
            <v>48</v>
          </cell>
          <cell r="CE55">
            <v>49</v>
          </cell>
          <cell r="CF55">
            <v>50</v>
          </cell>
          <cell r="CG55">
            <v>51</v>
          </cell>
          <cell r="CH55">
            <v>52</v>
          </cell>
          <cell r="CI55">
            <v>53</v>
          </cell>
          <cell r="CJ55">
            <v>54</v>
          </cell>
          <cell r="CK55">
            <v>55</v>
          </cell>
          <cell r="CL55">
            <v>56</v>
          </cell>
          <cell r="CM55">
            <v>57</v>
          </cell>
          <cell r="CN55">
            <v>58</v>
          </cell>
          <cell r="CO55">
            <v>59</v>
          </cell>
          <cell r="CP55">
            <v>60</v>
          </cell>
        </row>
        <row r="56">
          <cell r="AH56" t="str">
            <v>Tenant 1</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87500</v>
          </cell>
          <cell r="BA56">
            <v>87500</v>
          </cell>
          <cell r="BB56">
            <v>87500</v>
          </cell>
          <cell r="BC56">
            <v>87500</v>
          </cell>
          <cell r="BD56">
            <v>87500</v>
          </cell>
          <cell r="BE56">
            <v>87500</v>
          </cell>
          <cell r="BF56">
            <v>87500</v>
          </cell>
          <cell r="BG56">
            <v>87500</v>
          </cell>
          <cell r="BH56">
            <v>87500</v>
          </cell>
          <cell r="BI56">
            <v>87500</v>
          </cell>
          <cell r="BJ56">
            <v>87500</v>
          </cell>
          <cell r="BK56">
            <v>87500</v>
          </cell>
          <cell r="BL56">
            <v>87500</v>
          </cell>
          <cell r="BM56">
            <v>87500</v>
          </cell>
          <cell r="BN56">
            <v>87500</v>
          </cell>
          <cell r="BO56">
            <v>87500</v>
          </cell>
          <cell r="BP56">
            <v>87500</v>
          </cell>
          <cell r="BQ56">
            <v>87500</v>
          </cell>
          <cell r="BR56">
            <v>87500</v>
          </cell>
          <cell r="BS56">
            <v>87500</v>
          </cell>
          <cell r="BT56">
            <v>87500</v>
          </cell>
          <cell r="BU56">
            <v>87500</v>
          </cell>
          <cell r="BV56">
            <v>87500</v>
          </cell>
          <cell r="BW56">
            <v>87500</v>
          </cell>
          <cell r="BX56">
            <v>87500</v>
          </cell>
          <cell r="BY56">
            <v>87500</v>
          </cell>
          <cell r="BZ56">
            <v>87500</v>
          </cell>
          <cell r="CA56">
            <v>87500</v>
          </cell>
          <cell r="CB56">
            <v>87500</v>
          </cell>
          <cell r="CC56">
            <v>87500</v>
          </cell>
          <cell r="CD56">
            <v>87500</v>
          </cell>
          <cell r="CE56">
            <v>87500</v>
          </cell>
          <cell r="CF56">
            <v>87500</v>
          </cell>
          <cell r="CG56">
            <v>87500</v>
          </cell>
          <cell r="CH56">
            <v>87500</v>
          </cell>
          <cell r="CI56">
            <v>87500</v>
          </cell>
          <cell r="CJ56">
            <v>87500</v>
          </cell>
          <cell r="CK56">
            <v>87500</v>
          </cell>
          <cell r="CL56">
            <v>87500</v>
          </cell>
          <cell r="CM56">
            <v>87500</v>
          </cell>
          <cell r="CN56">
            <v>87500</v>
          </cell>
          <cell r="CO56">
            <v>87500</v>
          </cell>
          <cell r="CP56">
            <v>87500</v>
          </cell>
        </row>
        <row r="57">
          <cell r="AH57" t="str">
            <v>Tenant 2</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85000</v>
          </cell>
          <cell r="BA57">
            <v>85000</v>
          </cell>
          <cell r="BB57">
            <v>85000</v>
          </cell>
          <cell r="BC57">
            <v>85000</v>
          </cell>
          <cell r="BD57">
            <v>85000</v>
          </cell>
          <cell r="BE57">
            <v>85000</v>
          </cell>
          <cell r="BF57">
            <v>85000</v>
          </cell>
          <cell r="BG57">
            <v>85000</v>
          </cell>
          <cell r="BH57">
            <v>85000</v>
          </cell>
          <cell r="BI57">
            <v>85000</v>
          </cell>
          <cell r="BJ57">
            <v>85000</v>
          </cell>
          <cell r="BK57">
            <v>85000</v>
          </cell>
          <cell r="BL57">
            <v>85000</v>
          </cell>
          <cell r="BM57">
            <v>85000</v>
          </cell>
          <cell r="BN57">
            <v>85000</v>
          </cell>
          <cell r="BO57">
            <v>85000</v>
          </cell>
          <cell r="BP57">
            <v>85000</v>
          </cell>
          <cell r="BQ57">
            <v>85000</v>
          </cell>
          <cell r="BR57">
            <v>85000</v>
          </cell>
          <cell r="BS57">
            <v>85000</v>
          </cell>
          <cell r="BT57">
            <v>85000</v>
          </cell>
          <cell r="BU57">
            <v>85000</v>
          </cell>
          <cell r="BV57">
            <v>85000</v>
          </cell>
          <cell r="BW57">
            <v>85000</v>
          </cell>
          <cell r="BX57">
            <v>85000</v>
          </cell>
          <cell r="BY57">
            <v>85000</v>
          </cell>
          <cell r="BZ57">
            <v>85000</v>
          </cell>
          <cell r="CA57">
            <v>85000</v>
          </cell>
          <cell r="CB57">
            <v>85000</v>
          </cell>
          <cell r="CC57">
            <v>85000</v>
          </cell>
          <cell r="CD57">
            <v>85000</v>
          </cell>
          <cell r="CE57">
            <v>85000</v>
          </cell>
          <cell r="CF57">
            <v>85000</v>
          </cell>
          <cell r="CG57">
            <v>85000</v>
          </cell>
          <cell r="CH57">
            <v>85000</v>
          </cell>
          <cell r="CI57">
            <v>85000</v>
          </cell>
          <cell r="CJ57">
            <v>85000</v>
          </cell>
          <cell r="CK57">
            <v>85000</v>
          </cell>
          <cell r="CL57">
            <v>85000</v>
          </cell>
          <cell r="CM57">
            <v>85000</v>
          </cell>
          <cell r="CN57">
            <v>85000</v>
          </cell>
          <cell r="CO57">
            <v>85000</v>
          </cell>
          <cell r="CP57">
            <v>85000</v>
          </cell>
        </row>
        <row r="58">
          <cell r="AH58" t="str">
            <v>Tenant 3</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27500</v>
          </cell>
          <cell r="BE58">
            <v>27500</v>
          </cell>
          <cell r="BF58">
            <v>27500</v>
          </cell>
          <cell r="BG58">
            <v>27500</v>
          </cell>
          <cell r="BH58">
            <v>27500</v>
          </cell>
          <cell r="BI58">
            <v>27500</v>
          </cell>
          <cell r="BJ58">
            <v>27500</v>
          </cell>
          <cell r="BK58">
            <v>27500</v>
          </cell>
          <cell r="BL58">
            <v>27500</v>
          </cell>
          <cell r="BM58">
            <v>27500</v>
          </cell>
          <cell r="BN58">
            <v>27500</v>
          </cell>
          <cell r="BO58">
            <v>27500</v>
          </cell>
          <cell r="BP58">
            <v>27500</v>
          </cell>
          <cell r="BQ58">
            <v>27500</v>
          </cell>
          <cell r="BR58">
            <v>27500</v>
          </cell>
          <cell r="BS58">
            <v>27500</v>
          </cell>
          <cell r="BT58">
            <v>27500</v>
          </cell>
          <cell r="BU58">
            <v>27500</v>
          </cell>
          <cell r="BV58">
            <v>27500</v>
          </cell>
          <cell r="BW58">
            <v>27500</v>
          </cell>
          <cell r="BX58">
            <v>27500</v>
          </cell>
          <cell r="BY58">
            <v>27500</v>
          </cell>
          <cell r="BZ58">
            <v>27500</v>
          </cell>
          <cell r="CA58">
            <v>27500</v>
          </cell>
          <cell r="CB58">
            <v>27500</v>
          </cell>
          <cell r="CC58">
            <v>27500</v>
          </cell>
          <cell r="CD58">
            <v>27500</v>
          </cell>
          <cell r="CE58">
            <v>27500</v>
          </cell>
          <cell r="CF58">
            <v>27500</v>
          </cell>
          <cell r="CG58">
            <v>27500</v>
          </cell>
          <cell r="CH58">
            <v>27500</v>
          </cell>
          <cell r="CI58">
            <v>27500</v>
          </cell>
          <cell r="CJ58">
            <v>27500</v>
          </cell>
          <cell r="CK58">
            <v>27500</v>
          </cell>
          <cell r="CL58">
            <v>27500</v>
          </cell>
          <cell r="CM58">
            <v>27500</v>
          </cell>
          <cell r="CN58">
            <v>27500</v>
          </cell>
          <cell r="CO58">
            <v>27500</v>
          </cell>
          <cell r="CP58">
            <v>27500</v>
          </cell>
        </row>
        <row r="59">
          <cell r="AH59" t="str">
            <v>Tenant 4</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20129</v>
          </cell>
          <cell r="BF59">
            <v>20129</v>
          </cell>
          <cell r="BG59">
            <v>20129</v>
          </cell>
          <cell r="BH59">
            <v>20129</v>
          </cell>
          <cell r="BI59">
            <v>20129</v>
          </cell>
          <cell r="BJ59">
            <v>20129</v>
          </cell>
          <cell r="BK59">
            <v>20129</v>
          </cell>
          <cell r="BL59">
            <v>20129</v>
          </cell>
          <cell r="BM59">
            <v>20129</v>
          </cell>
          <cell r="BN59">
            <v>20129</v>
          </cell>
          <cell r="BO59">
            <v>20129</v>
          </cell>
          <cell r="BP59">
            <v>20129</v>
          </cell>
          <cell r="BQ59">
            <v>20129</v>
          </cell>
          <cell r="BR59">
            <v>20129</v>
          </cell>
          <cell r="BS59">
            <v>20129</v>
          </cell>
          <cell r="BT59">
            <v>20129</v>
          </cell>
          <cell r="BU59">
            <v>20129</v>
          </cell>
          <cell r="BV59">
            <v>20129</v>
          </cell>
          <cell r="BW59">
            <v>20129</v>
          </cell>
          <cell r="BX59">
            <v>20129</v>
          </cell>
          <cell r="BY59">
            <v>20129</v>
          </cell>
          <cell r="BZ59">
            <v>20129</v>
          </cell>
          <cell r="CA59">
            <v>20129</v>
          </cell>
          <cell r="CB59">
            <v>20129</v>
          </cell>
          <cell r="CC59">
            <v>20129</v>
          </cell>
          <cell r="CD59">
            <v>20129</v>
          </cell>
          <cell r="CE59">
            <v>20129</v>
          </cell>
          <cell r="CF59">
            <v>20129</v>
          </cell>
          <cell r="CG59">
            <v>20129</v>
          </cell>
          <cell r="CH59">
            <v>20129</v>
          </cell>
          <cell r="CI59">
            <v>20129</v>
          </cell>
          <cell r="CJ59">
            <v>20129</v>
          </cell>
          <cell r="CK59">
            <v>20129</v>
          </cell>
          <cell r="CL59">
            <v>20129</v>
          </cell>
          <cell r="CM59">
            <v>20129</v>
          </cell>
          <cell r="CN59">
            <v>20129</v>
          </cell>
          <cell r="CO59">
            <v>20129</v>
          </cell>
          <cell r="CP59">
            <v>20129</v>
          </cell>
        </row>
        <row r="60">
          <cell r="AH60" t="str">
            <v>Tenant 5</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20129</v>
          </cell>
          <cell r="BG60">
            <v>20129</v>
          </cell>
          <cell r="BH60">
            <v>20129</v>
          </cell>
          <cell r="BI60">
            <v>20129</v>
          </cell>
          <cell r="BJ60">
            <v>20129</v>
          </cell>
          <cell r="BK60">
            <v>20129</v>
          </cell>
          <cell r="BL60">
            <v>20129</v>
          </cell>
          <cell r="BM60">
            <v>20129</v>
          </cell>
          <cell r="BN60">
            <v>20129</v>
          </cell>
          <cell r="BO60">
            <v>20129</v>
          </cell>
          <cell r="BP60">
            <v>20129</v>
          </cell>
          <cell r="BQ60">
            <v>20129</v>
          </cell>
          <cell r="BR60">
            <v>20129</v>
          </cell>
          <cell r="BS60">
            <v>20129</v>
          </cell>
          <cell r="BT60">
            <v>20129</v>
          </cell>
          <cell r="BU60">
            <v>20129</v>
          </cell>
          <cell r="BV60">
            <v>20129</v>
          </cell>
          <cell r="BW60">
            <v>20129</v>
          </cell>
          <cell r="BX60">
            <v>20129</v>
          </cell>
          <cell r="BY60">
            <v>20129</v>
          </cell>
          <cell r="BZ60">
            <v>20129</v>
          </cell>
          <cell r="CA60">
            <v>20129</v>
          </cell>
          <cell r="CB60">
            <v>20129</v>
          </cell>
          <cell r="CC60">
            <v>20129</v>
          </cell>
          <cell r="CD60">
            <v>20129</v>
          </cell>
          <cell r="CE60">
            <v>20129</v>
          </cell>
          <cell r="CF60">
            <v>20129</v>
          </cell>
          <cell r="CG60">
            <v>20129</v>
          </cell>
          <cell r="CH60">
            <v>20129</v>
          </cell>
          <cell r="CI60">
            <v>20129</v>
          </cell>
          <cell r="CJ60">
            <v>20129</v>
          </cell>
          <cell r="CK60">
            <v>20129</v>
          </cell>
          <cell r="CL60">
            <v>20129</v>
          </cell>
          <cell r="CM60">
            <v>20129</v>
          </cell>
          <cell r="CN60">
            <v>20129</v>
          </cell>
          <cell r="CO60">
            <v>20129</v>
          </cell>
          <cell r="CP60">
            <v>20129</v>
          </cell>
        </row>
        <row r="61">
          <cell r="AH61" t="str">
            <v>Tenant 6</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20129</v>
          </cell>
          <cell r="BH61">
            <v>20129</v>
          </cell>
          <cell r="BI61">
            <v>20129</v>
          </cell>
          <cell r="BJ61">
            <v>20129</v>
          </cell>
          <cell r="BK61">
            <v>20129</v>
          </cell>
          <cell r="BL61">
            <v>20129</v>
          </cell>
          <cell r="BM61">
            <v>20129</v>
          </cell>
          <cell r="BN61">
            <v>20129</v>
          </cell>
          <cell r="BO61">
            <v>20129</v>
          </cell>
          <cell r="BP61">
            <v>20129</v>
          </cell>
          <cell r="BQ61">
            <v>20129</v>
          </cell>
          <cell r="BR61">
            <v>20129</v>
          </cell>
          <cell r="BS61">
            <v>20129</v>
          </cell>
          <cell r="BT61">
            <v>20129</v>
          </cell>
          <cell r="BU61">
            <v>20129</v>
          </cell>
          <cell r="BV61">
            <v>20129</v>
          </cell>
          <cell r="BW61">
            <v>20129</v>
          </cell>
          <cell r="BX61">
            <v>20129</v>
          </cell>
          <cell r="BY61">
            <v>20129</v>
          </cell>
          <cell r="BZ61">
            <v>20129</v>
          </cell>
          <cell r="CA61">
            <v>20129</v>
          </cell>
          <cell r="CB61">
            <v>20129</v>
          </cell>
          <cell r="CC61">
            <v>20129</v>
          </cell>
          <cell r="CD61">
            <v>20129</v>
          </cell>
          <cell r="CE61">
            <v>20129</v>
          </cell>
          <cell r="CF61">
            <v>20129</v>
          </cell>
          <cell r="CG61">
            <v>20129</v>
          </cell>
          <cell r="CH61">
            <v>20129</v>
          </cell>
          <cell r="CI61">
            <v>20129</v>
          </cell>
          <cell r="CJ61">
            <v>20129</v>
          </cell>
          <cell r="CK61">
            <v>20129</v>
          </cell>
          <cell r="CL61">
            <v>20129</v>
          </cell>
          <cell r="CM61">
            <v>20129</v>
          </cell>
          <cell r="CN61">
            <v>20129</v>
          </cell>
          <cell r="CO61">
            <v>20129</v>
          </cell>
          <cell r="CP61">
            <v>20129</v>
          </cell>
        </row>
        <row r="62">
          <cell r="AH62" t="str">
            <v>Tenant 7</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20129</v>
          </cell>
          <cell r="BI62">
            <v>20129</v>
          </cell>
          <cell r="BJ62">
            <v>20129</v>
          </cell>
          <cell r="BK62">
            <v>20129</v>
          </cell>
          <cell r="BL62">
            <v>20129</v>
          </cell>
          <cell r="BM62">
            <v>20129</v>
          </cell>
          <cell r="BN62">
            <v>20129</v>
          </cell>
          <cell r="BO62">
            <v>20129</v>
          </cell>
          <cell r="BP62">
            <v>20129</v>
          </cell>
          <cell r="BQ62">
            <v>20129</v>
          </cell>
          <cell r="BR62">
            <v>20129</v>
          </cell>
          <cell r="BS62">
            <v>20129</v>
          </cell>
          <cell r="BT62">
            <v>20129</v>
          </cell>
          <cell r="BU62">
            <v>20129</v>
          </cell>
          <cell r="BV62">
            <v>20129</v>
          </cell>
          <cell r="BW62">
            <v>20129</v>
          </cell>
          <cell r="BX62">
            <v>20129</v>
          </cell>
          <cell r="BY62">
            <v>20129</v>
          </cell>
          <cell r="BZ62">
            <v>20129</v>
          </cell>
          <cell r="CA62">
            <v>20129</v>
          </cell>
          <cell r="CB62">
            <v>20129</v>
          </cell>
          <cell r="CC62">
            <v>20129</v>
          </cell>
          <cell r="CD62">
            <v>20129</v>
          </cell>
          <cell r="CE62">
            <v>20129</v>
          </cell>
          <cell r="CF62">
            <v>20129</v>
          </cell>
          <cell r="CG62">
            <v>20129</v>
          </cell>
          <cell r="CH62">
            <v>20129</v>
          </cell>
          <cell r="CI62">
            <v>20129</v>
          </cell>
          <cell r="CJ62">
            <v>20129</v>
          </cell>
          <cell r="CK62">
            <v>20129</v>
          </cell>
          <cell r="CL62">
            <v>20129</v>
          </cell>
          <cell r="CM62">
            <v>20129</v>
          </cell>
          <cell r="CN62">
            <v>20129</v>
          </cell>
          <cell r="CO62">
            <v>20129</v>
          </cell>
          <cell r="CP62">
            <v>20129</v>
          </cell>
        </row>
        <row r="63">
          <cell r="AH63" t="str">
            <v>Tenant 8</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20128</v>
          </cell>
          <cell r="BJ63">
            <v>20128</v>
          </cell>
          <cell r="BK63">
            <v>20128</v>
          </cell>
          <cell r="BL63">
            <v>20128</v>
          </cell>
          <cell r="BM63">
            <v>20128</v>
          </cell>
          <cell r="BN63">
            <v>20128</v>
          </cell>
          <cell r="BO63">
            <v>20128</v>
          </cell>
          <cell r="BP63">
            <v>20128</v>
          </cell>
          <cell r="BQ63">
            <v>20128</v>
          </cell>
          <cell r="BR63">
            <v>20128</v>
          </cell>
          <cell r="BS63">
            <v>20128</v>
          </cell>
          <cell r="BT63">
            <v>20128</v>
          </cell>
          <cell r="BU63">
            <v>20128</v>
          </cell>
          <cell r="BV63">
            <v>20128</v>
          </cell>
          <cell r="BW63">
            <v>20128</v>
          </cell>
          <cell r="BX63">
            <v>20128</v>
          </cell>
          <cell r="BY63">
            <v>20128</v>
          </cell>
          <cell r="BZ63">
            <v>20128</v>
          </cell>
          <cell r="CA63">
            <v>20128</v>
          </cell>
          <cell r="CB63">
            <v>20128</v>
          </cell>
          <cell r="CC63">
            <v>20128</v>
          </cell>
          <cell r="CD63">
            <v>20128</v>
          </cell>
          <cell r="CE63">
            <v>20128</v>
          </cell>
          <cell r="CF63">
            <v>20128</v>
          </cell>
          <cell r="CG63">
            <v>20128</v>
          </cell>
          <cell r="CH63">
            <v>20128</v>
          </cell>
          <cell r="CI63">
            <v>20128</v>
          </cell>
          <cell r="CJ63">
            <v>20128</v>
          </cell>
          <cell r="CK63">
            <v>20128</v>
          </cell>
          <cell r="CL63">
            <v>20128</v>
          </cell>
          <cell r="CM63">
            <v>20128</v>
          </cell>
          <cell r="CN63">
            <v>20128</v>
          </cell>
          <cell r="CO63">
            <v>20128</v>
          </cell>
          <cell r="CP63">
            <v>20128</v>
          </cell>
        </row>
        <row r="64">
          <cell r="AH64" t="str">
            <v>Tenant 9</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20128</v>
          </cell>
          <cell r="BK64">
            <v>20128</v>
          </cell>
          <cell r="BL64">
            <v>20128</v>
          </cell>
          <cell r="BM64">
            <v>20128</v>
          </cell>
          <cell r="BN64">
            <v>20128</v>
          </cell>
          <cell r="BO64">
            <v>20128</v>
          </cell>
          <cell r="BP64">
            <v>20128</v>
          </cell>
          <cell r="BQ64">
            <v>20128</v>
          </cell>
          <cell r="BR64">
            <v>20128</v>
          </cell>
          <cell r="BS64">
            <v>20128</v>
          </cell>
          <cell r="BT64">
            <v>20128</v>
          </cell>
          <cell r="BU64">
            <v>20128</v>
          </cell>
          <cell r="BV64">
            <v>20128</v>
          </cell>
          <cell r="BW64">
            <v>20128</v>
          </cell>
          <cell r="BX64">
            <v>20128</v>
          </cell>
          <cell r="BY64">
            <v>20128</v>
          </cell>
          <cell r="BZ64">
            <v>20128</v>
          </cell>
          <cell r="CA64">
            <v>20128</v>
          </cell>
          <cell r="CB64">
            <v>20128</v>
          </cell>
          <cell r="CC64">
            <v>20128</v>
          </cell>
          <cell r="CD64">
            <v>20128</v>
          </cell>
          <cell r="CE64">
            <v>20128</v>
          </cell>
          <cell r="CF64">
            <v>20128</v>
          </cell>
          <cell r="CG64">
            <v>20128</v>
          </cell>
          <cell r="CH64">
            <v>20128</v>
          </cell>
          <cell r="CI64">
            <v>20128</v>
          </cell>
          <cell r="CJ64">
            <v>20128</v>
          </cell>
          <cell r="CK64">
            <v>20128</v>
          </cell>
          <cell r="CL64">
            <v>20128</v>
          </cell>
          <cell r="CM64">
            <v>20128</v>
          </cell>
          <cell r="CN64">
            <v>20128</v>
          </cell>
          <cell r="CO64">
            <v>20128</v>
          </cell>
          <cell r="CP64">
            <v>20128</v>
          </cell>
        </row>
        <row r="65">
          <cell r="AH65" t="str">
            <v>Tenant 10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t="e">
            <v>#REF!</v>
          </cell>
          <cell r="BL65" t="e">
            <v>#REF!</v>
          </cell>
          <cell r="BM65" t="e">
            <v>#REF!</v>
          </cell>
          <cell r="BN65" t="e">
            <v>#REF!</v>
          </cell>
          <cell r="BO65" t="e">
            <v>#REF!</v>
          </cell>
          <cell r="BP65" t="e">
            <v>#REF!</v>
          </cell>
          <cell r="BQ65" t="e">
            <v>#REF!</v>
          </cell>
          <cell r="BR65" t="e">
            <v>#REF!</v>
          </cell>
          <cell r="BS65" t="e">
            <v>#REF!</v>
          </cell>
          <cell r="BT65" t="e">
            <v>#REF!</v>
          </cell>
          <cell r="BU65" t="e">
            <v>#REF!</v>
          </cell>
          <cell r="BV65" t="e">
            <v>#REF!</v>
          </cell>
          <cell r="BW65" t="e">
            <v>#REF!</v>
          </cell>
          <cell r="BX65" t="e">
            <v>#REF!</v>
          </cell>
          <cell r="BY65" t="e">
            <v>#REF!</v>
          </cell>
          <cell r="BZ65" t="e">
            <v>#REF!</v>
          </cell>
          <cell r="CA65" t="e">
            <v>#REF!</v>
          </cell>
          <cell r="CB65" t="e">
            <v>#REF!</v>
          </cell>
          <cell r="CC65" t="e">
            <v>#REF!</v>
          </cell>
          <cell r="CD65" t="e">
            <v>#REF!</v>
          </cell>
          <cell r="CE65" t="e">
            <v>#REF!</v>
          </cell>
          <cell r="CF65" t="e">
            <v>#REF!</v>
          </cell>
          <cell r="CG65" t="e">
            <v>#REF!</v>
          </cell>
          <cell r="CH65" t="e">
            <v>#REF!</v>
          </cell>
          <cell r="CI65" t="e">
            <v>#REF!</v>
          </cell>
          <cell r="CJ65" t="e">
            <v>#REF!</v>
          </cell>
          <cell r="CK65" t="e">
            <v>#REF!</v>
          </cell>
          <cell r="CL65" t="e">
            <v>#REF!</v>
          </cell>
          <cell r="CM65" t="e">
            <v>#REF!</v>
          </cell>
          <cell r="CN65" t="e">
            <v>#REF!</v>
          </cell>
          <cell r="CO65" t="e">
            <v>#REF!</v>
          </cell>
          <cell r="CP65" t="e">
            <v>#REF!</v>
          </cell>
        </row>
        <row r="66">
          <cell r="AH66" t="str">
            <v>SF Occupied</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172500</v>
          </cell>
          <cell r="BA66">
            <v>172500</v>
          </cell>
          <cell r="BB66">
            <v>172500</v>
          </cell>
          <cell r="BC66">
            <v>172500</v>
          </cell>
          <cell r="BD66">
            <v>200000</v>
          </cell>
          <cell r="BE66">
            <v>220129</v>
          </cell>
          <cell r="BF66">
            <v>240258</v>
          </cell>
          <cell r="BG66">
            <v>260387</v>
          </cell>
          <cell r="BH66">
            <v>280516</v>
          </cell>
          <cell r="BI66">
            <v>300644</v>
          </cell>
          <cell r="BJ66">
            <v>320772</v>
          </cell>
          <cell r="BK66" t="e">
            <v>#REF!</v>
          </cell>
          <cell r="BL66" t="e">
            <v>#REF!</v>
          </cell>
          <cell r="BM66" t="e">
            <v>#REF!</v>
          </cell>
          <cell r="BN66" t="e">
            <v>#REF!</v>
          </cell>
          <cell r="BO66" t="e">
            <v>#REF!</v>
          </cell>
          <cell r="BP66" t="e">
            <v>#REF!</v>
          </cell>
          <cell r="BQ66" t="e">
            <v>#REF!</v>
          </cell>
          <cell r="BR66" t="e">
            <v>#REF!</v>
          </cell>
          <cell r="BS66" t="e">
            <v>#REF!</v>
          </cell>
          <cell r="BT66" t="e">
            <v>#REF!</v>
          </cell>
          <cell r="BU66" t="e">
            <v>#REF!</v>
          </cell>
          <cell r="BV66" t="e">
            <v>#REF!</v>
          </cell>
          <cell r="BW66" t="e">
            <v>#REF!</v>
          </cell>
          <cell r="BX66" t="e">
            <v>#REF!</v>
          </cell>
          <cell r="BY66" t="e">
            <v>#REF!</v>
          </cell>
          <cell r="BZ66" t="e">
            <v>#REF!</v>
          </cell>
          <cell r="CA66" t="e">
            <v>#REF!</v>
          </cell>
          <cell r="CB66" t="e">
            <v>#REF!</v>
          </cell>
          <cell r="CC66" t="e">
            <v>#REF!</v>
          </cell>
          <cell r="CD66" t="e">
            <v>#REF!</v>
          </cell>
          <cell r="CE66" t="e">
            <v>#REF!</v>
          </cell>
          <cell r="CF66" t="e">
            <v>#REF!</v>
          </cell>
          <cell r="CG66" t="e">
            <v>#REF!</v>
          </cell>
          <cell r="CH66" t="e">
            <v>#REF!</v>
          </cell>
          <cell r="CI66" t="e">
            <v>#REF!</v>
          </cell>
          <cell r="CJ66" t="e">
            <v>#REF!</v>
          </cell>
          <cell r="CK66" t="e">
            <v>#REF!</v>
          </cell>
          <cell r="CL66" t="e">
            <v>#REF!</v>
          </cell>
          <cell r="CM66" t="e">
            <v>#REF!</v>
          </cell>
          <cell r="CN66" t="e">
            <v>#REF!</v>
          </cell>
          <cell r="CO66" t="e">
            <v>#REF!</v>
          </cell>
          <cell r="CP66" t="e">
            <v>#REF!</v>
          </cell>
        </row>
        <row r="67">
          <cell r="AH67" t="str">
            <v>Vacancy Rate</v>
          </cell>
          <cell r="AI67">
            <v>1</v>
          </cell>
          <cell r="AJ67">
            <v>1</v>
          </cell>
          <cell r="AK67">
            <v>1</v>
          </cell>
          <cell r="AL67">
            <v>1</v>
          </cell>
          <cell r="AM67">
            <v>1</v>
          </cell>
          <cell r="AN67">
            <v>1</v>
          </cell>
          <cell r="AO67">
            <v>1</v>
          </cell>
          <cell r="AP67">
            <v>1</v>
          </cell>
          <cell r="AQ67">
            <v>1</v>
          </cell>
          <cell r="AR67">
            <v>1</v>
          </cell>
          <cell r="AS67">
            <v>1</v>
          </cell>
          <cell r="AT67">
            <v>1</v>
          </cell>
          <cell r="AU67">
            <v>1</v>
          </cell>
          <cell r="AV67">
            <v>1</v>
          </cell>
          <cell r="AW67">
            <v>1</v>
          </cell>
          <cell r="AX67">
            <v>1</v>
          </cell>
          <cell r="AY67">
            <v>1</v>
          </cell>
          <cell r="AZ67">
            <v>0.58760076885561008</v>
          </cell>
          <cell r="BA67">
            <v>0.58760076885561008</v>
          </cell>
          <cell r="BB67">
            <v>0.58760076885561008</v>
          </cell>
          <cell r="BC67">
            <v>0.58760076885561008</v>
          </cell>
          <cell r="BD67">
            <v>0.52185596389056244</v>
          </cell>
          <cell r="BE67">
            <v>0.47373315737632804</v>
          </cell>
          <cell r="BF67">
            <v>0.42561035086209364</v>
          </cell>
          <cell r="BG67">
            <v>0.37748754434785936</v>
          </cell>
          <cell r="BH67">
            <v>0.32936473783362497</v>
          </cell>
          <cell r="BI67">
            <v>0.28124432203957117</v>
          </cell>
          <cell r="BJ67">
            <v>0.23312390624551738</v>
          </cell>
          <cell r="BK67" t="e">
            <v>#REF!</v>
          </cell>
          <cell r="BL67" t="e">
            <v>#REF!</v>
          </cell>
          <cell r="BM67" t="e">
            <v>#REF!</v>
          </cell>
          <cell r="BN67" t="e">
            <v>#REF!</v>
          </cell>
          <cell r="BO67" t="e">
            <v>#REF!</v>
          </cell>
          <cell r="BP67" t="e">
            <v>#REF!</v>
          </cell>
          <cell r="BQ67" t="e">
            <v>#REF!</v>
          </cell>
          <cell r="BR67" t="e">
            <v>#REF!</v>
          </cell>
          <cell r="BS67" t="e">
            <v>#REF!</v>
          </cell>
          <cell r="BT67" t="e">
            <v>#REF!</v>
          </cell>
          <cell r="BU67" t="e">
            <v>#REF!</v>
          </cell>
          <cell r="BV67" t="e">
            <v>#REF!</v>
          </cell>
          <cell r="BW67" t="e">
            <v>#REF!</v>
          </cell>
          <cell r="BX67" t="e">
            <v>#REF!</v>
          </cell>
          <cell r="BY67" t="e">
            <v>#REF!</v>
          </cell>
          <cell r="BZ67" t="e">
            <v>#REF!</v>
          </cell>
          <cell r="CA67" t="e">
            <v>#REF!</v>
          </cell>
          <cell r="CB67" t="e">
            <v>#REF!</v>
          </cell>
          <cell r="CC67" t="e">
            <v>#REF!</v>
          </cell>
          <cell r="CD67" t="e">
            <v>#REF!</v>
          </cell>
          <cell r="CE67" t="e">
            <v>#REF!</v>
          </cell>
          <cell r="CF67" t="e">
            <v>#REF!</v>
          </cell>
          <cell r="CG67" t="e">
            <v>#REF!</v>
          </cell>
          <cell r="CH67" t="e">
            <v>#REF!</v>
          </cell>
          <cell r="CI67" t="e">
            <v>#REF!</v>
          </cell>
          <cell r="CJ67" t="e">
            <v>#REF!</v>
          </cell>
          <cell r="CK67" t="e">
            <v>#REF!</v>
          </cell>
          <cell r="CL67" t="e">
            <v>#REF!</v>
          </cell>
          <cell r="CM67" t="e">
            <v>#REF!</v>
          </cell>
          <cell r="CN67" t="e">
            <v>#REF!</v>
          </cell>
          <cell r="CO67" t="e">
            <v>#REF!</v>
          </cell>
          <cell r="CP67" t="e">
            <v>#REF!</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e"/>
      <sheetName val="Cost"/>
      <sheetName val="Draw"/>
      <sheetName val="CFlow (M)"/>
      <sheetName val="CFlow (A)"/>
      <sheetName val="Summary (A)"/>
      <sheetName val="Expenses"/>
      <sheetName val="Budget Detail"/>
    </sheetNames>
    <sheetDataSet>
      <sheetData sheetId="0" refreshError="1">
        <row r="33">
          <cell r="H33">
            <v>22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OP PROJ"/>
      <sheetName val="GBA"/>
      <sheetName val="Draw"/>
      <sheetName val="Budget"/>
      <sheetName val="Draw Sheet"/>
      <sheetName val="Job Cost Detail"/>
      <sheetName val="Vendor Detail"/>
      <sheetName val="Dev Fee"/>
      <sheetName val="Balance Sheet"/>
      <sheetName val="Wells Fargo Bk Recon"/>
      <sheetName val="Iberia Bank Recon"/>
      <sheetName val="CIP Adjustment Recon"/>
      <sheetName val="Aging"/>
      <sheetName val="CO's - depreciation - AJE's"/>
      <sheetName val="Job Cost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yout"/>
      <sheetName val="Summary"/>
      <sheetName val="Assume"/>
      <sheetName val="Cost"/>
      <sheetName val="Draw"/>
      <sheetName val="CFlow (M)"/>
      <sheetName val="Sensitivities"/>
      <sheetName val="Promote "/>
      <sheetName val="Expenses"/>
      <sheetName val="Scenarios"/>
      <sheetName val="Budget Comps"/>
      <sheetName val="Budget Detail"/>
      <sheetName val="Encumbrances"/>
      <sheetName val="Budget Output"/>
      <sheetName val="Memo Tables"/>
      <sheetName val="CFlow (A)"/>
      <sheetName val="Summary (A)"/>
      <sheetName val="Construction Budget"/>
      <sheetName val="Utility Charges"/>
      <sheetName val="DC Comps"/>
      <sheetName val="OUTPUT --&gt;"/>
      <sheetName val="Odyssey Budget Comps"/>
    </sheetNames>
    <sheetDataSet>
      <sheetData sheetId="0"/>
      <sheetData sheetId="1">
        <row r="1">
          <cell r="A1" t="str">
            <v>1301 N. Troy Street Condominiums</v>
          </cell>
        </row>
      </sheetData>
      <sheetData sheetId="2">
        <row r="21">
          <cell r="H21">
            <v>38442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yout"/>
      <sheetName val="Summary"/>
      <sheetName val="Assume"/>
      <sheetName val="Cost"/>
      <sheetName val="Draw"/>
      <sheetName val="CFlow (M)"/>
      <sheetName val="Sensitivities"/>
      <sheetName val="Promote "/>
      <sheetName val="Expenses"/>
      <sheetName val="Scenarios"/>
      <sheetName val="Budget Comps"/>
      <sheetName val="Budget Detail"/>
      <sheetName val="Encumbrances"/>
      <sheetName val="Budget Output"/>
      <sheetName val="Memo Tables"/>
      <sheetName val="CFlow (A)"/>
      <sheetName val="Summary (A)"/>
      <sheetName val="Construction Budget"/>
      <sheetName val="Utility Charges"/>
      <sheetName val="DC Comps"/>
      <sheetName val="OUTPUT --&gt;"/>
      <sheetName val="Odyssey Budget Comps"/>
    </sheetNames>
    <sheetDataSet>
      <sheetData sheetId="0" refreshError="1"/>
      <sheetData sheetId="1" refreshError="1"/>
      <sheetData sheetId="2" refreshError="1">
        <row r="21">
          <cell r="H21">
            <v>38442</v>
          </cell>
        </row>
        <row r="22">
          <cell r="H22">
            <v>38503</v>
          </cell>
        </row>
        <row r="38">
          <cell r="H38">
            <v>39141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
      <sheetName val="Sale"/>
      <sheetName val="Sheet1"/>
      <sheetName val="Cash Flow"/>
      <sheetName val="Argus Dump - Monthly Proforma"/>
      <sheetName val="Argus Dump -Annual  Proforma"/>
      <sheetName val="Argus Dump - Occupanc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 Tables"/>
      <sheetName val="Input"/>
      <sheetName val="Rollup"/>
      <sheetName val="LBREP Memo Cash Flows"/>
      <sheetName val="LBREP Monthly Cash Flows"/>
      <sheetName val="Cash Flow"/>
      <sheetName val="Cost Reconcilation-bhartigan"/>
      <sheetName val="Land Sales Summary"/>
      <sheetName val="Project Summary"/>
      <sheetName val="Land Sales"/>
      <sheetName val="LBREP Summary"/>
      <sheetName val="District Detail"/>
      <sheetName val="Year 1"/>
      <sheetName val="Year 2"/>
      <sheetName val="Year 3"/>
      <sheetName val="Year 4"/>
      <sheetName val="Year 5"/>
      <sheetName val="Sheet1"/>
      <sheetName val="ROC"/>
      <sheetName val="Hard_Soft Costs"/>
      <sheetName val="Table A"/>
      <sheetName val="Table B"/>
      <sheetName val="Table C"/>
      <sheetName val="Table D"/>
      <sheetName val="Bond Summary"/>
      <sheetName val="Bond Backup"/>
      <sheetName val="CASH REQUIREMENTS"/>
      <sheetName val="EQUITY BUDGET"/>
      <sheetName val="BANK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Costs"/>
    </sheetNames>
    <sheetDataSet>
      <sheetData sheetId="0">
        <row r="13">
          <cell r="U13">
            <v>1</v>
          </cell>
        </row>
        <row r="14">
          <cell r="U14">
            <v>16</v>
          </cell>
        </row>
        <row r="15">
          <cell r="U15">
            <v>12</v>
          </cell>
        </row>
      </sheetData>
      <sheetData sheetId="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gration Table"/>
      <sheetName val="S&amp;U"/>
      <sheetName val="Assumptions"/>
      <sheetName val="IRR &amp; Cash Flow"/>
      <sheetName val="Rent Roll"/>
      <sheetName val="Rent Roll (Q3 06)"/>
      <sheetName val="Calcs"/>
      <sheetName val="Budget"/>
      <sheetName val="Actuals"/>
      <sheetName val="Val_Input"/>
      <sheetName val="Fact Box"/>
      <sheetName val="Prop Info"/>
      <sheetName val="Op Performance"/>
      <sheetName val="Inv Performance"/>
      <sheetName val="Capital Structure"/>
      <sheetName val="Covenants"/>
      <sheetName val="Hedging"/>
      <sheetName val="Leasing"/>
      <sheetName val="UW IRR &amp; Cash Flow"/>
    </sheetNames>
    <sheetDataSet>
      <sheetData sheetId="0" refreshError="1"/>
      <sheetData sheetId="1" refreshError="1"/>
      <sheetData sheetId="2" refreshError="1">
        <row r="4">
          <cell r="D4">
            <v>39082</v>
          </cell>
        </row>
        <row r="9">
          <cell r="D9">
            <v>40178</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urrent Trilogy"/>
      <sheetName val="A Proposed Trilogy"/>
      <sheetName val="Proposed Trilogy"/>
      <sheetName val=" A Proposed 1330"/>
      <sheetName val="1330 Boylston"/>
      <sheetName val="Template"/>
    </sheetNames>
    <sheetDataSet>
      <sheetData sheetId="0" refreshError="1">
        <row r="8">
          <cell r="B8" t="str">
            <v>Security Concierge</v>
          </cell>
        </row>
        <row r="9">
          <cell r="B9" t="str">
            <v>Patrol/Response Officer</v>
          </cell>
          <cell r="F9" t="str">
            <v xml:space="preserve"> </v>
          </cell>
          <cell r="H9" t="str">
            <v xml:space="preserve"> </v>
          </cell>
        </row>
        <row r="10">
          <cell r="B10" t="str">
            <v>Account Manager</v>
          </cell>
        </row>
        <row r="11">
          <cell r="B11" t="str">
            <v>Security Concierge (Remote Lobby)</v>
          </cell>
          <cell r="F11" t="str">
            <v xml:space="preserve"> </v>
          </cell>
          <cell r="H11" t="str">
            <v xml:space="preserve"> </v>
          </cell>
        </row>
        <row r="12">
          <cell r="B12" t="str">
            <v xml:space="preserve"> </v>
          </cell>
        </row>
        <row r="13">
          <cell r="B13" t="str">
            <v xml:space="preserve"> </v>
          </cell>
        </row>
        <row r="14">
          <cell r="B14" t="str">
            <v xml:space="preserve"> </v>
          </cell>
        </row>
        <row r="15">
          <cell r="B15" t="str">
            <v xml:space="preserve"> </v>
          </cell>
        </row>
        <row r="16">
          <cell r="B16" t="str">
            <v xml:space="preserve"> </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rec"/>
      <sheetName val="Props"/>
      <sheetName val="NOI"/>
      <sheetName val="Debt"/>
      <sheetName val="Cap Struct"/>
      <sheetName val="Debt PP"/>
      <sheetName val="Cover"/>
      <sheetName val="Sens"/>
      <sheetName val="CLS_SUB"/>
      <sheetName val="C2-Bank Recon Inv"/>
      <sheetName val="Schedule"/>
      <sheetName val="Ass"/>
      <sheetName val="Assumptions"/>
      <sheetName val="Sales"/>
      <sheetName val="PZN DCF"/>
      <sheetName val="Const Timing"/>
      <sheetName val="Cap_Struct"/>
      <sheetName val="Debt_PP"/>
      <sheetName val="Const_Timing"/>
      <sheetName val="Expense Projections"/>
      <sheetName val="Overall Assumptions"/>
      <sheetName val="Project Investment Summary"/>
      <sheetName val="Development Summary"/>
      <sheetName val="TEST"/>
      <sheetName val="PLD JV Discarded Pages 102300"/>
      <sheetName val="Cap_Struct1"/>
      <sheetName val="Debt_PP1"/>
      <sheetName val="USGAAP JPY"/>
      <sheetName val="Portfolio Summary"/>
      <sheetName val="Property Information"/>
      <sheetName val="Sheet1"/>
      <sheetName val="Input"/>
      <sheetName val="Corporate"/>
      <sheetName val="Storage"/>
      <sheetName val="DebtInput"/>
      <sheetName val="Amortization"/>
      <sheetName val="CJ"/>
      <sheetName val="Fidelity"/>
      <sheetName val="Geared Financial"/>
      <sheetName val="Control"/>
      <sheetName val="Translator"/>
      <sheetName val="Ten"/>
    </sheetNames>
    <sheetDataSet>
      <sheetData sheetId="0"/>
      <sheetData sheetId="1" refreshError="1">
        <row r="5">
          <cell r="H5" t="str">
            <v>Q1 2001</v>
          </cell>
          <cell r="I5" t="str">
            <v>Q2 2001</v>
          </cell>
          <cell r="J5" t="str">
            <v>Q3 2001</v>
          </cell>
          <cell r="K5" t="str">
            <v>Q4 2001</v>
          </cell>
          <cell r="L5">
            <v>0</v>
          </cell>
          <cell r="M5">
            <v>0</v>
          </cell>
          <cell r="N5">
            <v>0</v>
          </cell>
          <cell r="O5">
            <v>0</v>
          </cell>
          <cell r="P5">
            <v>0</v>
          </cell>
          <cell r="Q5">
            <v>0</v>
          </cell>
          <cell r="R5">
            <v>0</v>
          </cell>
          <cell r="S5">
            <v>0</v>
          </cell>
          <cell r="T5" t="str">
            <v>Quarterly</v>
          </cell>
        </row>
        <row r="6">
          <cell r="C6" t="str">
            <v>Property Name</v>
          </cell>
          <cell r="D6" t="str">
            <v>Location</v>
          </cell>
          <cell r="E6" t="str">
            <v>Property Type</v>
          </cell>
          <cell r="F6" t="str">
            <v>Lender</v>
          </cell>
          <cell r="G6" t="str">
            <v>Cost Basis</v>
          </cell>
          <cell r="H6" t="str">
            <v>NOI</v>
          </cell>
          <cell r="I6" t="str">
            <v>NOI</v>
          </cell>
          <cell r="J6" t="str">
            <v>NOI</v>
          </cell>
          <cell r="K6" t="str">
            <v>NOI</v>
          </cell>
          <cell r="L6" t="str">
            <v>2001 NOI</v>
          </cell>
          <cell r="M6" t="str">
            <v>Cap Rate</v>
          </cell>
          <cell r="N6" t="str">
            <v>Value</v>
          </cell>
          <cell r="O6" t="str">
            <v>Debt</v>
          </cell>
          <cell r="P6" t="str">
            <v>LTV</v>
          </cell>
          <cell r="Q6">
            <v>0</v>
          </cell>
          <cell r="R6" t="str">
            <v>2000 NOI</v>
          </cell>
          <cell r="S6" t="str">
            <v>2001 NOI</v>
          </cell>
          <cell r="T6" t="str">
            <v>Growth</v>
          </cell>
        </row>
        <row r="8">
          <cell r="C8" t="str">
            <v>Aegon Debt</v>
          </cell>
        </row>
        <row r="9">
          <cell r="B9">
            <v>2</v>
          </cell>
          <cell r="C9" t="str">
            <v>Logan Square</v>
          </cell>
          <cell r="D9" t="str">
            <v>Philadelphia, PA</v>
          </cell>
          <cell r="E9" t="str">
            <v>CBD Garage</v>
          </cell>
          <cell r="F9" t="str">
            <v>Aegon I</v>
          </cell>
          <cell r="G9">
            <v>24165.216</v>
          </cell>
          <cell r="H9">
            <v>15826.889500000001</v>
          </cell>
          <cell r="I9">
            <v>16270.703159418686</v>
          </cell>
          <cell r="J9">
            <v>16726.962129982472</v>
          </cell>
          <cell r="K9">
            <v>17196.015399980046</v>
          </cell>
          <cell r="L9">
            <v>66020.570189381207</v>
          </cell>
          <cell r="M9">
            <v>8.7499999999999994E-2</v>
          </cell>
          <cell r="N9">
            <v>754520.80216435669</v>
          </cell>
          <cell r="O9">
            <v>14002.244000000001</v>
          </cell>
          <cell r="P9">
            <v>1.8557797160574378E-2</v>
          </cell>
          <cell r="Q9">
            <v>0</v>
          </cell>
          <cell r="R9">
            <v>1861.9870000000001</v>
          </cell>
          <cell r="S9">
            <v>1962.0920800000001</v>
          </cell>
          <cell r="T9">
            <v>2.8041748785741095E-2</v>
          </cell>
        </row>
        <row r="10">
          <cell r="B10">
            <v>3</v>
          </cell>
          <cell r="C10" t="str">
            <v>60 E. Lake</v>
          </cell>
          <cell r="D10" t="str">
            <v>Chicago, IL</v>
          </cell>
          <cell r="E10" t="str">
            <v>CBD Garage</v>
          </cell>
          <cell r="F10" t="str">
            <v>Aegon I</v>
          </cell>
          <cell r="G10">
            <v>7135.25</v>
          </cell>
          <cell r="H10">
            <v>6649.0144999999993</v>
          </cell>
          <cell r="I10">
            <v>6839.6805633537369</v>
          </cell>
          <cell r="J10">
            <v>7035.8141358721505</v>
          </cell>
          <cell r="K10">
            <v>7237.5720029628783</v>
          </cell>
          <cell r="L10">
            <v>27762.081202188765</v>
          </cell>
          <cell r="M10">
            <v>0.09</v>
          </cell>
          <cell r="N10">
            <v>308467.5689132085</v>
          </cell>
          <cell r="O10">
            <v>4170.5410000000002</v>
          </cell>
          <cell r="P10">
            <v>1.3520192786209684E-2</v>
          </cell>
          <cell r="Q10">
            <v>0</v>
          </cell>
          <cell r="R10">
            <v>782.23699999999997</v>
          </cell>
          <cell r="S10">
            <v>825.07256000000007</v>
          </cell>
          <cell r="T10">
            <v>2.8675838104088577E-2</v>
          </cell>
        </row>
        <row r="11">
          <cell r="B11">
            <v>4</v>
          </cell>
          <cell r="C11" t="str">
            <v>Beach Street</v>
          </cell>
          <cell r="D11" t="str">
            <v>Boston, MA</v>
          </cell>
          <cell r="E11" t="str">
            <v>CBD Garage</v>
          </cell>
          <cell r="F11" t="str">
            <v>Aegon I</v>
          </cell>
          <cell r="G11">
            <v>14953.781999999999</v>
          </cell>
          <cell r="H11">
            <v>12018.796</v>
          </cell>
          <cell r="I11">
            <v>11941.335286401314</v>
          </cell>
          <cell r="J11">
            <v>11864.373804352212</v>
          </cell>
          <cell r="K11">
            <v>11787.908336323078</v>
          </cell>
          <cell r="L11">
            <v>47612.413427076608</v>
          </cell>
          <cell r="M11">
            <v>8.5000000000000006E-2</v>
          </cell>
          <cell r="N11">
            <v>560146.04031854833</v>
          </cell>
          <cell r="O11">
            <v>8580.5400000000009</v>
          </cell>
          <cell r="P11">
            <v>1.5318398029057477E-2</v>
          </cell>
          <cell r="Q11">
            <v>0</v>
          </cell>
          <cell r="R11">
            <v>1413.9760000000001</v>
          </cell>
          <cell r="S11">
            <v>1415.0125599999999</v>
          </cell>
          <cell r="T11">
            <v>-6.444964503822731E-3</v>
          </cell>
        </row>
        <row r="12">
          <cell r="B12">
            <v>5</v>
          </cell>
          <cell r="C12" t="str">
            <v>100 Walton</v>
          </cell>
          <cell r="D12" t="str">
            <v>Chicago, IL</v>
          </cell>
          <cell r="E12" t="str">
            <v>CBD Garage</v>
          </cell>
          <cell r="F12" t="str">
            <v>Aegon I</v>
          </cell>
          <cell r="G12">
            <v>5979.3010000000004</v>
          </cell>
          <cell r="H12">
            <v>2820.5549999999998</v>
          </cell>
          <cell r="I12">
            <v>2951.0498906374219</v>
          </cell>
          <cell r="J12">
            <v>3087.5822159224481</v>
          </cell>
          <cell r="K12">
            <v>3230.431301865055</v>
          </cell>
          <cell r="L12">
            <v>12089.618408424925</v>
          </cell>
          <cell r="M12">
            <v>0.09</v>
          </cell>
          <cell r="N12">
            <v>134329.09342694361</v>
          </cell>
          <cell r="O12">
            <v>3873.2159999999999</v>
          </cell>
          <cell r="P12">
            <v>2.883378351768965E-2</v>
          </cell>
          <cell r="Q12">
            <v>0</v>
          </cell>
          <cell r="R12">
            <v>331.83</v>
          </cell>
          <cell r="S12">
            <v>359.29712000000001</v>
          </cell>
          <cell r="T12">
            <v>4.6265678434713173E-2</v>
          </cell>
        </row>
        <row r="13">
          <cell r="B13">
            <v>6</v>
          </cell>
          <cell r="C13" t="str">
            <v>145 S. Wells</v>
          </cell>
          <cell r="D13" t="str">
            <v>Chicago, IL</v>
          </cell>
          <cell r="E13" t="str">
            <v>CBD Garage</v>
          </cell>
          <cell r="F13" t="str">
            <v>Aegon I</v>
          </cell>
          <cell r="G13">
            <v>6726.893</v>
          </cell>
          <cell r="H13">
            <v>3267.8589999999999</v>
          </cell>
          <cell r="I13">
            <v>3665.3665085058028</v>
          </cell>
          <cell r="J13">
            <v>4111.2274555530148</v>
          </cell>
          <cell r="K13">
            <v>4611.3236294569479</v>
          </cell>
          <cell r="L13">
            <v>15655.776593515766</v>
          </cell>
          <cell r="M13">
            <v>0.09</v>
          </cell>
          <cell r="N13">
            <v>173953.07326128631</v>
          </cell>
          <cell r="O13">
            <v>3618.7930000000001</v>
          </cell>
          <cell r="P13">
            <v>2.0803271434959875E-2</v>
          </cell>
          <cell r="Q13">
            <v>0</v>
          </cell>
          <cell r="R13">
            <v>384.45400000000001</v>
          </cell>
          <cell r="S13">
            <v>465.28039999999999</v>
          </cell>
          <cell r="T13">
            <v>0.12164157281749401</v>
          </cell>
        </row>
        <row r="14">
          <cell r="B14">
            <v>19</v>
          </cell>
          <cell r="C14" t="str">
            <v>Capitol Commons</v>
          </cell>
          <cell r="D14" t="str">
            <v>Indianapolis, IN</v>
          </cell>
          <cell r="E14" t="str">
            <v>Ground Lease</v>
          </cell>
          <cell r="F14" t="str">
            <v>Aegon II</v>
          </cell>
          <cell r="G14">
            <v>16600</v>
          </cell>
          <cell r="H14">
            <v>14050.6445</v>
          </cell>
          <cell r="I14">
            <v>14523.646474087782</v>
          </cell>
          <cell r="J14">
            <v>15012.571622909003</v>
          </cell>
          <cell r="K14">
            <v>15517.955985439148</v>
          </cell>
          <cell r="L14">
            <v>59104.818582435932</v>
          </cell>
          <cell r="M14">
            <v>0.1</v>
          </cell>
          <cell r="N14">
            <v>591048.1858243593</v>
          </cell>
          <cell r="O14">
            <v>11650</v>
          </cell>
          <cell r="P14">
            <v>1.9710744875650475E-2</v>
          </cell>
          <cell r="Q14">
            <v>0</v>
          </cell>
          <cell r="R14">
            <v>1653.0170000000001</v>
          </cell>
          <cell r="S14">
            <v>1756.56</v>
          </cell>
          <cell r="T14">
            <v>3.3664076696822212E-2</v>
          </cell>
        </row>
        <row r="15">
          <cell r="B15">
            <v>20</v>
          </cell>
          <cell r="C15" t="str">
            <v>Riverfront Center</v>
          </cell>
          <cell r="D15" t="str">
            <v>Pittsburgh, PA</v>
          </cell>
          <cell r="E15" t="str">
            <v>CBD Garage</v>
          </cell>
          <cell r="F15" t="str">
            <v>Aegon II</v>
          </cell>
          <cell r="G15">
            <v>11000</v>
          </cell>
          <cell r="H15">
            <v>11390.493</v>
          </cell>
          <cell r="I15">
            <v>10959.867888224617</v>
          </cell>
          <cell r="J15">
            <v>10545.522843246305</v>
          </cell>
          <cell r="K15">
            <v>10146.842386386115</v>
          </cell>
          <cell r="L15">
            <v>43042.726117857041</v>
          </cell>
          <cell r="M15">
            <v>9.5000000000000001E-2</v>
          </cell>
          <cell r="N15">
            <v>453081.32755638991</v>
          </cell>
          <cell r="O15">
            <v>8400</v>
          </cell>
          <cell r="P15">
            <v>1.8539717902973051E-2</v>
          </cell>
          <cell r="Q15">
            <v>0</v>
          </cell>
          <cell r="R15">
            <v>1340.058</v>
          </cell>
          <cell r="S15">
            <v>1279.20416</v>
          </cell>
          <cell r="T15">
            <v>-3.7805660542996902E-2</v>
          </cell>
        </row>
        <row r="16">
          <cell r="B16">
            <v>7</v>
          </cell>
          <cell r="C16" t="str">
            <v>Hartford Bradley</v>
          </cell>
          <cell r="D16" t="str">
            <v>Windsor Locks, CT</v>
          </cell>
          <cell r="E16" t="str">
            <v>Off-Airport</v>
          </cell>
          <cell r="F16" t="str">
            <v>Aegon I</v>
          </cell>
          <cell r="G16">
            <v>9957.6170000000002</v>
          </cell>
          <cell r="H16">
            <v>13699.058999999999</v>
          </cell>
          <cell r="I16">
            <v>12632.570489608835</v>
          </cell>
          <cell r="J16">
            <v>11649.109415101871</v>
          </cell>
          <cell r="K16">
            <v>10742.211988972407</v>
          </cell>
          <cell r="L16">
            <v>48722.950893683112</v>
          </cell>
          <cell r="M16">
            <v>0.105</v>
          </cell>
          <cell r="N16">
            <v>464028.10374936298</v>
          </cell>
          <cell r="O16">
            <v>6310.6880000000001</v>
          </cell>
          <cell r="P16">
            <v>1.359979697136752E-2</v>
          </cell>
          <cell r="Q16">
            <v>0</v>
          </cell>
          <cell r="R16">
            <v>1611.654</v>
          </cell>
          <cell r="S16">
            <v>1448.0169600000002</v>
          </cell>
          <cell r="T16">
            <v>-7.7851223970286085E-2</v>
          </cell>
        </row>
        <row r="17">
          <cell r="B17">
            <v>8</v>
          </cell>
          <cell r="C17" t="str">
            <v>Hartford ASP</v>
          </cell>
          <cell r="D17" t="str">
            <v>Windsor Locks, CT</v>
          </cell>
          <cell r="E17" t="str">
            <v>Off-Airport</v>
          </cell>
          <cell r="F17" t="str">
            <v>Aegon I</v>
          </cell>
          <cell r="G17">
            <v>3755.386</v>
          </cell>
          <cell r="H17">
            <v>4624.6460000000006</v>
          </cell>
          <cell r="I17">
            <v>4703.2583766394937</v>
          </cell>
          <cell r="J17">
            <v>4783.2070514001634</v>
          </cell>
          <cell r="K17">
            <v>4864.5147394414425</v>
          </cell>
          <cell r="L17">
            <v>18975.626167481099</v>
          </cell>
          <cell r="M17">
            <v>0.105</v>
          </cell>
          <cell r="N17">
            <v>180720.24921410572</v>
          </cell>
          <cell r="O17">
            <v>2140.1460000000002</v>
          </cell>
          <cell r="P17">
            <v>1.1842314346659034E-2</v>
          </cell>
          <cell r="Q17">
            <v>0</v>
          </cell>
          <cell r="R17">
            <v>544.07600000000002</v>
          </cell>
          <cell r="S17">
            <v>563.94416000000001</v>
          </cell>
          <cell r="T17">
            <v>1.6998571704621879E-2</v>
          </cell>
        </row>
        <row r="18">
          <cell r="B18">
            <v>9</v>
          </cell>
          <cell r="C18" t="str">
            <v>Raleigh VIP</v>
          </cell>
          <cell r="D18" t="str">
            <v>Morrisville, NC</v>
          </cell>
          <cell r="E18" t="str">
            <v>Off-Airport</v>
          </cell>
          <cell r="F18" t="str">
            <v>Aegon I</v>
          </cell>
          <cell r="G18">
            <v>5572.6549999999997</v>
          </cell>
          <cell r="H18">
            <v>2239.92</v>
          </cell>
          <cell r="I18">
            <v>3745.3172339849311</v>
          </cell>
          <cell r="J18">
            <v>6262.4563302191746</v>
          </cell>
          <cell r="K18">
            <v>10471.30505582695</v>
          </cell>
          <cell r="L18">
            <v>22718.998620031056</v>
          </cell>
          <cell r="M18">
            <v>0.1</v>
          </cell>
          <cell r="N18">
            <v>227189.98620031055</v>
          </cell>
          <cell r="O18">
            <v>2176.7220000000002</v>
          </cell>
          <cell r="P18">
            <v>9.5810648893689E-3</v>
          </cell>
          <cell r="Q18">
            <v>0</v>
          </cell>
          <cell r="R18">
            <v>263.52</v>
          </cell>
          <cell r="S18">
            <v>675.19504000000006</v>
          </cell>
          <cell r="T18">
            <v>0.6720763393268202</v>
          </cell>
        </row>
        <row r="19">
          <cell r="B19">
            <v>10</v>
          </cell>
          <cell r="C19" t="str">
            <v>Chicago ASP</v>
          </cell>
          <cell r="D19" t="str">
            <v>Franklin Park, IL</v>
          </cell>
          <cell r="E19" t="str">
            <v>Off-Airport</v>
          </cell>
          <cell r="F19" t="str">
            <v>Aegon I</v>
          </cell>
          <cell r="G19">
            <v>4492.4049999999997</v>
          </cell>
          <cell r="H19">
            <v>4219.7569999999996</v>
          </cell>
          <cell r="I19">
            <v>4306.2216741385491</v>
          </cell>
          <cell r="J19">
            <v>4394.4580474232553</v>
          </cell>
          <cell r="K19">
            <v>4484.5024227477061</v>
          </cell>
          <cell r="L19">
            <v>17404.939144309508</v>
          </cell>
          <cell r="M19">
            <v>0.1</v>
          </cell>
          <cell r="N19">
            <v>174049.39144309508</v>
          </cell>
          <cell r="O19">
            <v>2562.1889999999999</v>
          </cell>
          <cell r="P19">
            <v>1.4721045438631709E-2</v>
          </cell>
          <cell r="Q19">
            <v>0</v>
          </cell>
          <cell r="R19">
            <v>496.44200000000001</v>
          </cell>
          <cell r="S19">
            <v>517.26376000000005</v>
          </cell>
          <cell r="T19">
            <v>2.049043917423448E-2</v>
          </cell>
        </row>
        <row r="20">
          <cell r="B20">
            <v>1</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1">
          <cell r="B21">
            <v>1</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B22">
            <v>1</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B23">
            <v>1</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B24">
            <v>1</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B25">
            <v>1</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B26">
            <v>1</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B27">
            <v>1</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30">
          <cell r="C30" t="str">
            <v>Other Debt</v>
          </cell>
        </row>
        <row r="31">
          <cell r="B31">
            <v>5</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row>
        <row r="32">
          <cell r="B32">
            <v>5</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B33">
            <v>5</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B34">
            <v>5</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row>
        <row r="37">
          <cell r="C37" t="str">
            <v>New Debt</v>
          </cell>
        </row>
        <row r="38">
          <cell r="B38">
            <v>5</v>
          </cell>
          <cell r="C38" t="str">
            <v>Juniper &amp; Locust</v>
          </cell>
          <cell r="D38" t="str">
            <v>Philadelphia, PA</v>
          </cell>
          <cell r="E38" t="str">
            <v>CBD Garage</v>
          </cell>
          <cell r="F38" t="str">
            <v>Aegon II</v>
          </cell>
          <cell r="G38">
            <v>8000</v>
          </cell>
          <cell r="H38">
            <v>6836.9835000000003</v>
          </cell>
          <cell r="I38">
            <v>7221.8083559259267</v>
          </cell>
          <cell r="J38">
            <v>7628.2933737841449</v>
          </cell>
          <cell r="K38">
            <v>8057.6577123886163</v>
          </cell>
          <cell r="L38">
            <v>29744.742942098688</v>
          </cell>
          <cell r="M38">
            <v>0.09</v>
          </cell>
          <cell r="N38">
            <v>330497.14380109654</v>
          </cell>
          <cell r="O38">
            <v>5600</v>
          </cell>
          <cell r="P38">
            <v>1.6944170638189402E-2</v>
          </cell>
          <cell r="Q38">
            <v>0</v>
          </cell>
          <cell r="R38">
            <v>804.351</v>
          </cell>
          <cell r="S38">
            <v>883.99599999999998</v>
          </cell>
          <cell r="T38">
            <v>5.6285766365521524E-2</v>
          </cell>
        </row>
        <row r="39">
          <cell r="B39">
            <v>2</v>
          </cell>
          <cell r="C39" t="str">
            <v>Mobil Garage</v>
          </cell>
          <cell r="D39" t="str">
            <v>Los Angeles, CA</v>
          </cell>
          <cell r="E39" t="str">
            <v>CBD Garage</v>
          </cell>
          <cell r="F39" t="str">
            <v>Aegon II</v>
          </cell>
          <cell r="G39">
            <v>4200</v>
          </cell>
          <cell r="H39">
            <v>3439.2870000000003</v>
          </cell>
          <cell r="I39">
            <v>3407.190308134208</v>
          </cell>
          <cell r="J39">
            <v>3375.3931544077823</v>
          </cell>
          <cell r="K39">
            <v>3343.892743420583</v>
          </cell>
          <cell r="L39">
            <v>13565.763205962574</v>
          </cell>
          <cell r="M39">
            <v>0.09</v>
          </cell>
          <cell r="N39">
            <v>150730.70228847305</v>
          </cell>
          <cell r="O39">
            <v>2800</v>
          </cell>
          <cell r="P39">
            <v>1.8576175639660152E-2</v>
          </cell>
          <cell r="Q39">
            <v>0</v>
          </cell>
          <cell r="R39">
            <v>404.62200000000001</v>
          </cell>
          <cell r="S39">
            <v>403.16640000000007</v>
          </cell>
          <cell r="T39">
            <v>-9.3323679779537174E-3</v>
          </cell>
        </row>
        <row r="40">
          <cell r="B40">
            <v>13</v>
          </cell>
          <cell r="C40" t="str">
            <v>Lake Wells</v>
          </cell>
          <cell r="D40" t="str">
            <v>Chicago, IL</v>
          </cell>
          <cell r="E40" t="str">
            <v>CBD Garage</v>
          </cell>
          <cell r="F40" t="str">
            <v>Prudential</v>
          </cell>
          <cell r="G40">
            <v>13746.986999999999</v>
          </cell>
          <cell r="H40">
            <v>14165.454</v>
          </cell>
          <cell r="I40">
            <v>14049.630213701676</v>
          </cell>
          <cell r="J40">
            <v>13934.753460196827</v>
          </cell>
          <cell r="K40">
            <v>13820.815996075051</v>
          </cell>
          <cell r="L40">
            <v>55970.653669973552</v>
          </cell>
          <cell r="M40">
            <v>0.09</v>
          </cell>
          <cell r="N40">
            <v>621896.15188859508</v>
          </cell>
          <cell r="O40">
            <v>8620.9680000000008</v>
          </cell>
          <cell r="P40">
            <v>1.3862391612843328E-2</v>
          </cell>
          <cell r="Q40">
            <v>0</v>
          </cell>
          <cell r="R40">
            <v>1666.5239999999999</v>
          </cell>
          <cell r="S40">
            <v>1663.4144799999999</v>
          </cell>
          <cell r="T40">
            <v>-8.1764965879897421E-3</v>
          </cell>
        </row>
        <row r="41">
          <cell r="B41">
            <v>16</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B42">
            <v>16</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row>
        <row r="43">
          <cell r="B43">
            <v>16</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row>
        <row r="44">
          <cell r="B44">
            <v>16</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row>
        <row r="45">
          <cell r="B45">
            <v>16</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row>
        <row r="47">
          <cell r="E47" t="str">
            <v>Total</v>
          </cell>
          <cell r="F47">
            <v>0</v>
          </cell>
          <cell r="G47">
            <v>136285.492</v>
          </cell>
          <cell r="H47">
            <v>115249.35799999998</v>
          </cell>
          <cell r="I47">
            <v>117217.64642276299</v>
          </cell>
          <cell r="J47">
            <v>120411.72504037083</v>
          </cell>
          <cell r="K47">
            <v>125512.94970128604</v>
          </cell>
          <cell r="L47">
            <v>478391.67916441994</v>
          </cell>
          <cell r="M47">
            <v>0.09</v>
          </cell>
          <cell r="N47">
            <v>5315463.1018268885</v>
          </cell>
          <cell r="O47">
            <v>0</v>
          </cell>
          <cell r="P47">
            <v>0</v>
          </cell>
          <cell r="Q47">
            <v>0</v>
          </cell>
          <cell r="R47">
            <v>13558.748</v>
          </cell>
          <cell r="S47">
            <v>14217.51568</v>
          </cell>
        </row>
        <row r="48">
          <cell r="M48">
            <v>9.3350950631810162E-2</v>
          </cell>
          <cell r="N48">
            <v>5124657.8200501325</v>
          </cell>
        </row>
        <row r="49">
          <cell r="C49" t="str">
            <v>Property Input Table</v>
          </cell>
        </row>
        <row r="50">
          <cell r="C50">
            <v>1</v>
          </cell>
          <cell r="D50">
            <v>2</v>
          </cell>
          <cell r="E50">
            <v>3</v>
          </cell>
          <cell r="F50">
            <v>4</v>
          </cell>
          <cell r="G50">
            <v>5</v>
          </cell>
          <cell r="H50">
            <v>6</v>
          </cell>
          <cell r="I50">
            <v>7</v>
          </cell>
          <cell r="J50">
            <v>8</v>
          </cell>
          <cell r="K50">
            <v>9</v>
          </cell>
          <cell r="L50">
            <v>10</v>
          </cell>
          <cell r="M50">
            <v>11</v>
          </cell>
          <cell r="N50">
            <v>12</v>
          </cell>
          <cell r="O50">
            <v>13</v>
          </cell>
          <cell r="P50">
            <v>14</v>
          </cell>
          <cell r="Q50">
            <v>15</v>
          </cell>
          <cell r="R50">
            <v>16</v>
          </cell>
          <cell r="S50">
            <v>17</v>
          </cell>
          <cell r="T50">
            <v>18</v>
          </cell>
        </row>
        <row r="51">
          <cell r="H51" t="str">
            <v>Q1 2001</v>
          </cell>
          <cell r="I51" t="str">
            <v>Q2 2001</v>
          </cell>
          <cell r="J51" t="str">
            <v>Q3 2001</v>
          </cell>
          <cell r="K51" t="str">
            <v>Q4 2001</v>
          </cell>
          <cell r="L51">
            <v>0</v>
          </cell>
          <cell r="M51">
            <v>0</v>
          </cell>
          <cell r="N51">
            <v>0</v>
          </cell>
          <cell r="O51">
            <v>0</v>
          </cell>
          <cell r="P51">
            <v>0</v>
          </cell>
          <cell r="Q51">
            <v>0</v>
          </cell>
          <cell r="R51">
            <v>0</v>
          </cell>
          <cell r="S51">
            <v>0</v>
          </cell>
          <cell r="T51" t="str">
            <v>Quarterly</v>
          </cell>
        </row>
        <row r="52">
          <cell r="C52" t="str">
            <v>Property Name</v>
          </cell>
          <cell r="D52" t="str">
            <v>Location</v>
          </cell>
          <cell r="E52" t="str">
            <v>Property Type</v>
          </cell>
          <cell r="F52" t="str">
            <v>Lender</v>
          </cell>
          <cell r="G52" t="str">
            <v>Cost Basis</v>
          </cell>
          <cell r="H52" t="str">
            <v>NOI</v>
          </cell>
          <cell r="I52" t="str">
            <v>NOI</v>
          </cell>
          <cell r="J52" t="str">
            <v>NOI</v>
          </cell>
          <cell r="K52" t="str">
            <v>NOI</v>
          </cell>
          <cell r="L52" t="str">
            <v>2001 NOI</v>
          </cell>
          <cell r="M52" t="str">
            <v>Cap Rate</v>
          </cell>
          <cell r="N52" t="str">
            <v>Value</v>
          </cell>
          <cell r="O52" t="str">
            <v>Debt</v>
          </cell>
          <cell r="P52" t="str">
            <v>LTV</v>
          </cell>
          <cell r="Q52">
            <v>0</v>
          </cell>
          <cell r="R52" t="str">
            <v>2000 NOI</v>
          </cell>
          <cell r="S52" t="str">
            <v>2001 NOI</v>
          </cell>
          <cell r="T52" t="str">
            <v>Growth</v>
          </cell>
        </row>
        <row r="55">
          <cell r="C55" t="str">
            <v>Logan Square</v>
          </cell>
          <cell r="D55" t="str">
            <v>Philadelphia, PA</v>
          </cell>
          <cell r="E55" t="str">
            <v>CBD Garage</v>
          </cell>
          <cell r="F55" t="str">
            <v>Aegon I</v>
          </cell>
          <cell r="G55">
            <v>24165.216</v>
          </cell>
          <cell r="H55">
            <v>15826.889500000001</v>
          </cell>
          <cell r="I55">
            <v>16270.703159418686</v>
          </cell>
          <cell r="J55">
            <v>16726.962129982472</v>
          </cell>
          <cell r="K55">
            <v>17196.015399980046</v>
          </cell>
          <cell r="L55">
            <v>66020.570189381207</v>
          </cell>
          <cell r="M55">
            <v>8.7499999999999994E-2</v>
          </cell>
          <cell r="N55">
            <v>754520.80216435669</v>
          </cell>
          <cell r="O55">
            <v>14002.244000000001</v>
          </cell>
          <cell r="P55">
            <v>1.8557797160574378E-2</v>
          </cell>
          <cell r="Q55">
            <v>0</v>
          </cell>
          <cell r="R55">
            <v>1861.9870000000001</v>
          </cell>
          <cell r="S55">
            <v>1962.0920800000001</v>
          </cell>
          <cell r="T55">
            <v>2.8041748785741095E-2</v>
          </cell>
        </row>
        <row r="56">
          <cell r="C56" t="str">
            <v>60 E. Lake</v>
          </cell>
          <cell r="D56" t="str">
            <v>Chicago, IL</v>
          </cell>
          <cell r="E56" t="str">
            <v>CBD Garage</v>
          </cell>
          <cell r="F56" t="str">
            <v>Aegon I</v>
          </cell>
          <cell r="G56">
            <v>7135.25</v>
          </cell>
          <cell r="H56">
            <v>6649.0144999999993</v>
          </cell>
          <cell r="I56">
            <v>6839.6805633537369</v>
          </cell>
          <cell r="J56">
            <v>7035.8141358721505</v>
          </cell>
          <cell r="K56">
            <v>7237.5720029628783</v>
          </cell>
          <cell r="L56">
            <v>27762.081202188765</v>
          </cell>
          <cell r="M56">
            <v>0.09</v>
          </cell>
          <cell r="N56">
            <v>308467.5689132085</v>
          </cell>
          <cell r="O56">
            <v>4170.5410000000002</v>
          </cell>
          <cell r="P56">
            <v>1.3520192786209684E-2</v>
          </cell>
          <cell r="Q56">
            <v>0</v>
          </cell>
          <cell r="R56">
            <v>782.23699999999997</v>
          </cell>
          <cell r="S56">
            <v>825.07256000000007</v>
          </cell>
          <cell r="T56">
            <v>2.8675838104088577E-2</v>
          </cell>
        </row>
        <row r="57">
          <cell r="C57" t="str">
            <v>Beach Street</v>
          </cell>
          <cell r="D57" t="str">
            <v>Boston, MA</v>
          </cell>
          <cell r="E57" t="str">
            <v>CBD Garage</v>
          </cell>
          <cell r="F57" t="str">
            <v>Aegon I</v>
          </cell>
          <cell r="G57">
            <v>14953.781999999999</v>
          </cell>
          <cell r="H57">
            <v>12018.796</v>
          </cell>
          <cell r="I57">
            <v>11941.335286401314</v>
          </cell>
          <cell r="J57">
            <v>11864.373804352212</v>
          </cell>
          <cell r="K57">
            <v>11787.908336323078</v>
          </cell>
          <cell r="L57">
            <v>47612.413427076608</v>
          </cell>
          <cell r="M57">
            <v>8.5000000000000006E-2</v>
          </cell>
          <cell r="N57">
            <v>560146.04031854833</v>
          </cell>
          <cell r="O57">
            <v>8580.5400000000009</v>
          </cell>
          <cell r="P57">
            <v>1.5318398029057477E-2</v>
          </cell>
          <cell r="Q57">
            <v>0</v>
          </cell>
          <cell r="R57">
            <v>1413.9760000000001</v>
          </cell>
          <cell r="S57">
            <v>1415.0125599999999</v>
          </cell>
          <cell r="T57">
            <v>-6.444964503822731E-3</v>
          </cell>
        </row>
        <row r="58">
          <cell r="C58" t="str">
            <v>100 Walton</v>
          </cell>
          <cell r="D58" t="str">
            <v>Chicago, IL</v>
          </cell>
          <cell r="E58" t="str">
            <v>CBD Garage</v>
          </cell>
          <cell r="F58" t="str">
            <v>Aegon I</v>
          </cell>
          <cell r="G58">
            <v>5979.3010000000004</v>
          </cell>
          <cell r="H58">
            <v>2820.5549999999998</v>
          </cell>
          <cell r="I58">
            <v>2951.0498906374219</v>
          </cell>
          <cell r="J58">
            <v>3087.5822159224481</v>
          </cell>
          <cell r="K58">
            <v>3230.431301865055</v>
          </cell>
          <cell r="L58">
            <v>12089.618408424925</v>
          </cell>
          <cell r="M58">
            <v>0.09</v>
          </cell>
          <cell r="N58">
            <v>134329.09342694361</v>
          </cell>
          <cell r="O58">
            <v>3873.2159999999999</v>
          </cell>
          <cell r="P58">
            <v>2.883378351768965E-2</v>
          </cell>
          <cell r="Q58">
            <v>0</v>
          </cell>
          <cell r="R58">
            <v>331.83</v>
          </cell>
          <cell r="S58">
            <v>359.29712000000001</v>
          </cell>
          <cell r="T58">
            <v>4.6265678434713173E-2</v>
          </cell>
        </row>
        <row r="59">
          <cell r="C59" t="str">
            <v>145 S. Wells</v>
          </cell>
          <cell r="D59" t="str">
            <v>Chicago, IL</v>
          </cell>
          <cell r="E59" t="str">
            <v>CBD Garage</v>
          </cell>
          <cell r="F59" t="str">
            <v>Aegon I</v>
          </cell>
          <cell r="G59">
            <v>6726.893</v>
          </cell>
          <cell r="H59">
            <v>3267.8589999999999</v>
          </cell>
          <cell r="I59">
            <v>3665.3665085058028</v>
          </cell>
          <cell r="J59">
            <v>4111.2274555530148</v>
          </cell>
          <cell r="K59">
            <v>4611.3236294569479</v>
          </cell>
          <cell r="L59">
            <v>15655.776593515766</v>
          </cell>
          <cell r="M59">
            <v>0.09</v>
          </cell>
          <cell r="N59">
            <v>173953.07326128631</v>
          </cell>
          <cell r="O59">
            <v>3618.7930000000001</v>
          </cell>
          <cell r="P59">
            <v>2.0803271434959875E-2</v>
          </cell>
          <cell r="Q59">
            <v>0</v>
          </cell>
          <cell r="R59">
            <v>384.45400000000001</v>
          </cell>
          <cell r="S59">
            <v>465.28039999999999</v>
          </cell>
          <cell r="T59">
            <v>0.12164157281749401</v>
          </cell>
        </row>
        <row r="60">
          <cell r="C60" t="str">
            <v>Hartford Bradley</v>
          </cell>
          <cell r="D60" t="str">
            <v>Windsor Locks, CT</v>
          </cell>
          <cell r="E60" t="str">
            <v>Off-Airport</v>
          </cell>
          <cell r="F60" t="str">
            <v>Aegon I</v>
          </cell>
          <cell r="G60">
            <v>9957.6170000000002</v>
          </cell>
          <cell r="H60">
            <v>13699.058999999999</v>
          </cell>
          <cell r="I60">
            <v>12632.570489608835</v>
          </cell>
          <cell r="J60">
            <v>11649.109415101871</v>
          </cell>
          <cell r="K60">
            <v>10742.211988972407</v>
          </cell>
          <cell r="L60">
            <v>48722.950893683112</v>
          </cell>
          <cell r="M60">
            <v>0.105</v>
          </cell>
          <cell r="N60">
            <v>464028.10374936298</v>
          </cell>
          <cell r="O60">
            <v>6310.6880000000001</v>
          </cell>
          <cell r="P60">
            <v>1.359979697136752E-2</v>
          </cell>
          <cell r="Q60">
            <v>0</v>
          </cell>
          <cell r="R60">
            <v>1611.654</v>
          </cell>
          <cell r="S60">
            <v>1448.0169600000002</v>
          </cell>
          <cell r="T60">
            <v>-7.7851223970286085E-2</v>
          </cell>
        </row>
        <row r="61">
          <cell r="C61" t="str">
            <v>Hartford ASP</v>
          </cell>
          <cell r="D61" t="str">
            <v>Windsor Locks, CT</v>
          </cell>
          <cell r="E61" t="str">
            <v>Off-Airport</v>
          </cell>
          <cell r="F61" t="str">
            <v>Aegon I</v>
          </cell>
          <cell r="G61">
            <v>3755.386</v>
          </cell>
          <cell r="H61">
            <v>4624.6460000000006</v>
          </cell>
          <cell r="I61">
            <v>4703.2583766394937</v>
          </cell>
          <cell r="J61">
            <v>4783.2070514001634</v>
          </cell>
          <cell r="K61">
            <v>4864.5147394414425</v>
          </cell>
          <cell r="L61">
            <v>18975.626167481099</v>
          </cell>
          <cell r="M61">
            <v>0.105</v>
          </cell>
          <cell r="N61">
            <v>180720.24921410572</v>
          </cell>
          <cell r="O61">
            <v>2140.1460000000002</v>
          </cell>
          <cell r="P61">
            <v>1.1842314346659034E-2</v>
          </cell>
          <cell r="Q61">
            <v>0</v>
          </cell>
          <cell r="R61">
            <v>544.07600000000002</v>
          </cell>
          <cell r="S61">
            <v>563.94416000000001</v>
          </cell>
          <cell r="T61">
            <v>1.6998571704621879E-2</v>
          </cell>
        </row>
        <row r="62">
          <cell r="C62" t="str">
            <v>Raleigh VIP</v>
          </cell>
          <cell r="D62" t="str">
            <v>Morrisville, NC</v>
          </cell>
          <cell r="E62" t="str">
            <v>Off-Airport</v>
          </cell>
          <cell r="F62" t="str">
            <v>Aegon I</v>
          </cell>
          <cell r="G62">
            <v>5572.6549999999997</v>
          </cell>
          <cell r="H62">
            <v>2239.92</v>
          </cell>
          <cell r="I62">
            <v>3745.3172339849311</v>
          </cell>
          <cell r="J62">
            <v>6262.4563302191746</v>
          </cell>
          <cell r="K62">
            <v>10471.30505582695</v>
          </cell>
          <cell r="L62">
            <v>22718.998620031056</v>
          </cell>
          <cell r="M62">
            <v>0.1</v>
          </cell>
          <cell r="N62">
            <v>227189.98620031055</v>
          </cell>
          <cell r="O62">
            <v>2176.7220000000002</v>
          </cell>
          <cell r="P62">
            <v>9.5810648893689E-3</v>
          </cell>
          <cell r="Q62">
            <v>0</v>
          </cell>
          <cell r="R62">
            <v>263.52</v>
          </cell>
          <cell r="S62">
            <v>675.19504000000006</v>
          </cell>
          <cell r="T62">
            <v>0.6720763393268202</v>
          </cell>
        </row>
        <row r="63">
          <cell r="C63" t="str">
            <v>Chicago ASP</v>
          </cell>
          <cell r="D63" t="str">
            <v>Franklin Park, IL</v>
          </cell>
          <cell r="E63" t="str">
            <v>Off-Airport</v>
          </cell>
          <cell r="F63" t="str">
            <v>Aegon I</v>
          </cell>
          <cell r="G63">
            <v>4492.4049999999997</v>
          </cell>
          <cell r="H63">
            <v>4219.7569999999996</v>
          </cell>
          <cell r="I63">
            <v>4306.2216741385491</v>
          </cell>
          <cell r="J63">
            <v>4394.4580474232553</v>
          </cell>
          <cell r="K63">
            <v>4484.5024227477061</v>
          </cell>
          <cell r="L63">
            <v>17404.939144309508</v>
          </cell>
          <cell r="M63">
            <v>0.1</v>
          </cell>
          <cell r="N63">
            <v>174049.39144309508</v>
          </cell>
          <cell r="O63">
            <v>2562.1889999999999</v>
          </cell>
          <cell r="P63">
            <v>1.4721045438631709E-2</v>
          </cell>
          <cell r="Q63">
            <v>0</v>
          </cell>
          <cell r="R63">
            <v>496.44200000000001</v>
          </cell>
          <cell r="S63">
            <v>517.26376000000005</v>
          </cell>
          <cell r="T63">
            <v>2.049043917423448E-2</v>
          </cell>
        </row>
        <row r="64">
          <cell r="C64" t="str">
            <v>Lombard</v>
          </cell>
          <cell r="D64" t="str">
            <v>Baltimore, MD</v>
          </cell>
          <cell r="E64" t="str">
            <v>CBD Garage</v>
          </cell>
          <cell r="F64" t="str">
            <v>Aegon I</v>
          </cell>
          <cell r="G64">
            <v>11558.831</v>
          </cell>
          <cell r="H64">
            <v>8949.539499999999</v>
          </cell>
          <cell r="I64">
            <v>9497.4533733532735</v>
          </cell>
          <cell r="J64">
            <v>10078.911946141976</v>
          </cell>
          <cell r="K64">
            <v>10695.96891131848</v>
          </cell>
          <cell r="L64">
            <v>39221.873730813728</v>
          </cell>
          <cell r="M64">
            <v>0.09</v>
          </cell>
          <cell r="N64">
            <v>435798.59700904146</v>
          </cell>
          <cell r="O64">
            <v>6703.7960000000003</v>
          </cell>
          <cell r="P64">
            <v>1.5382784722138327E-2</v>
          </cell>
          <cell r="Q64">
            <v>0</v>
          </cell>
          <cell r="R64">
            <v>1052.8869999999999</v>
          </cell>
          <cell r="S64">
            <v>1165.6507200000001</v>
          </cell>
          <cell r="T64">
            <v>6.1222577245820774E-2</v>
          </cell>
        </row>
        <row r="65">
          <cell r="C65" t="str">
            <v>Financial Gateway</v>
          </cell>
          <cell r="D65" t="str">
            <v>San Diego, CA</v>
          </cell>
          <cell r="E65" t="str">
            <v>Ground Lease</v>
          </cell>
          <cell r="F65" t="str">
            <v>Aegon I</v>
          </cell>
          <cell r="G65">
            <v>3859.819</v>
          </cell>
          <cell r="H65">
            <v>3018.8344999999999</v>
          </cell>
          <cell r="I65">
            <v>3046.1912929015916</v>
          </cell>
          <cell r="J65">
            <v>3073.7959940995343</v>
          </cell>
          <cell r="K65">
            <v>3101.6508501482253</v>
          </cell>
          <cell r="L65">
            <v>12240.472637149351</v>
          </cell>
          <cell r="M65">
            <v>7.4999999999999997E-2</v>
          </cell>
          <cell r="N65">
            <v>163206.301828658</v>
          </cell>
          <cell r="O65">
            <v>1816.8789999999999</v>
          </cell>
          <cell r="P65">
            <v>1.1132407141407129E-2</v>
          </cell>
          <cell r="Q65">
            <v>0</v>
          </cell>
          <cell r="R65">
            <v>355.15699999999998</v>
          </cell>
          <cell r="S65">
            <v>363.77952000000005</v>
          </cell>
          <cell r="T65">
            <v>9.0620379824039917E-3</v>
          </cell>
        </row>
        <row r="66">
          <cell r="C66" t="str">
            <v>Grant Street</v>
          </cell>
          <cell r="D66" t="str">
            <v>Pittsburgh, PA</v>
          </cell>
          <cell r="E66" t="str">
            <v>CBD Land</v>
          </cell>
          <cell r="F66" t="str">
            <v>Aegon I</v>
          </cell>
          <cell r="G66">
            <v>5428.567</v>
          </cell>
          <cell r="H66">
            <v>3682.4549999999999</v>
          </cell>
          <cell r="I66">
            <v>3050.2423219172647</v>
          </cell>
          <cell r="J66">
            <v>2526.5694278450724</v>
          </cell>
          <cell r="K66">
            <v>2092.8019481773244</v>
          </cell>
          <cell r="L66">
            <v>11352.068697939661</v>
          </cell>
          <cell r="M66">
            <v>7.4999999999999997E-2</v>
          </cell>
          <cell r="N66">
            <v>151360.91597252883</v>
          </cell>
          <cell r="O66">
            <v>2380.6010000000001</v>
          </cell>
          <cell r="P66">
            <v>1.5727976966207487E-2</v>
          </cell>
          <cell r="Q66">
            <v>0</v>
          </cell>
          <cell r="R66">
            <v>433.23</v>
          </cell>
          <cell r="S66">
            <v>337.37599999999998</v>
          </cell>
          <cell r="T66">
            <v>-0.1716823907102015</v>
          </cell>
        </row>
        <row r="67">
          <cell r="C67" t="str">
            <v>1728 Sansom</v>
          </cell>
          <cell r="D67" t="str">
            <v>Philadelphia, PA</v>
          </cell>
          <cell r="E67" t="str">
            <v>CBD Garage</v>
          </cell>
          <cell r="F67" t="str">
            <v>Aegon I</v>
          </cell>
          <cell r="G67">
            <v>2979.3139999999999</v>
          </cell>
          <cell r="H67">
            <v>2038.7674999999999</v>
          </cell>
          <cell r="I67">
            <v>2261.2831334253729</v>
          </cell>
          <cell r="J67">
            <v>2508.0846195135409</v>
          </cell>
          <cell r="K67">
            <v>2781.8225704056813</v>
          </cell>
          <cell r="L67">
            <v>9589.9578233445955</v>
          </cell>
          <cell r="M67">
            <v>0.09</v>
          </cell>
          <cell r="N67">
            <v>106555.08692605107</v>
          </cell>
          <cell r="O67">
            <v>1468.6690000000001</v>
          </cell>
          <cell r="P67">
            <v>1.3783189919588282E-2</v>
          </cell>
          <cell r="Q67">
            <v>0</v>
          </cell>
          <cell r="R67">
            <v>239.85499999999999</v>
          </cell>
          <cell r="S67">
            <v>285.00783999999999</v>
          </cell>
          <cell r="T67">
            <v>0.10914223099268226</v>
          </cell>
        </row>
        <row r="68">
          <cell r="C68" t="str">
            <v>224 W. Randolph</v>
          </cell>
          <cell r="D68" t="str">
            <v>Chicago, IL</v>
          </cell>
          <cell r="E68" t="str">
            <v>CBD Land</v>
          </cell>
          <cell r="F68" t="str">
            <v>Aegon I</v>
          </cell>
          <cell r="G68">
            <v>4036.884</v>
          </cell>
          <cell r="H68">
            <v>1670.8790000000001</v>
          </cell>
          <cell r="I68">
            <v>1949.2056236696556</v>
          </cell>
          <cell r="J68">
            <v>2273.8944970553885</v>
          </cell>
          <cell r="K68">
            <v>2652.6684106340708</v>
          </cell>
          <cell r="L68">
            <v>8546.6475313591145</v>
          </cell>
          <cell r="M68">
            <v>7.4999999999999997E-2</v>
          </cell>
          <cell r="N68">
            <v>113955.30041812154</v>
          </cell>
          <cell r="O68">
            <v>2025.905</v>
          </cell>
          <cell r="P68">
            <v>1.777806729977989E-2</v>
          </cell>
          <cell r="Q68">
            <v>0</v>
          </cell>
          <cell r="R68">
            <v>196.57400000000001</v>
          </cell>
          <cell r="S68">
            <v>254.00128000000001</v>
          </cell>
          <cell r="T68">
            <v>0.16657497261600362</v>
          </cell>
        </row>
        <row r="69">
          <cell r="C69" t="str">
            <v>240 W. Randolph</v>
          </cell>
          <cell r="D69" t="str">
            <v>Chicago, IL</v>
          </cell>
          <cell r="E69" t="str">
            <v>Other</v>
          </cell>
          <cell r="F69" t="str">
            <v>Aegon I</v>
          </cell>
          <cell r="G69">
            <v>3220.9670000000001</v>
          </cell>
          <cell r="H69">
            <v>2522.953</v>
          </cell>
          <cell r="I69">
            <v>2538.3804077673385</v>
          </cell>
          <cell r="J69">
            <v>2553.9021513825583</v>
          </cell>
          <cell r="K69">
            <v>2569.5188076925497</v>
          </cell>
          <cell r="L69">
            <v>10184.754366842448</v>
          </cell>
          <cell r="M69">
            <v>0.09</v>
          </cell>
          <cell r="N69">
            <v>113163.93740936053</v>
          </cell>
          <cell r="O69">
            <v>2025.905</v>
          </cell>
          <cell r="P69">
            <v>1.7902390517497355E-2</v>
          </cell>
          <cell r="Q69">
            <v>0</v>
          </cell>
          <cell r="R69">
            <v>296.81799999999998</v>
          </cell>
          <cell r="S69">
            <v>302.68472000000003</v>
          </cell>
          <cell r="T69">
            <v>6.1148217058893811E-3</v>
          </cell>
        </row>
        <row r="70">
          <cell r="C70" t="str">
            <v>Tower</v>
          </cell>
          <cell r="D70" t="str">
            <v>Chicago, IL</v>
          </cell>
          <cell r="E70" t="str">
            <v>CBD Garage</v>
          </cell>
          <cell r="F70" t="str">
            <v>Aegon II</v>
          </cell>
          <cell r="G70">
            <v>30004.215</v>
          </cell>
          <cell r="H70">
            <v>21896.748000000003</v>
          </cell>
          <cell r="I70">
            <v>23106.621397135274</v>
          </cell>
          <cell r="J70">
            <v>24383.344613115591</v>
          </cell>
          <cell r="K70">
            <v>25730.611338776871</v>
          </cell>
          <cell r="L70">
            <v>95117.325349027742</v>
          </cell>
          <cell r="M70">
            <v>8.5000000000000006E-2</v>
          </cell>
          <cell r="N70">
            <v>1119027.3570473851</v>
          </cell>
          <cell r="O70">
            <v>17750</v>
          </cell>
          <cell r="P70">
            <v>1.5861989332266502E-2</v>
          </cell>
          <cell r="Q70">
            <v>0</v>
          </cell>
          <cell r="R70">
            <v>2576.0880000000002</v>
          </cell>
          <cell r="S70">
            <v>2826.8302400000002</v>
          </cell>
          <cell r="T70">
            <v>5.5253565375793297E-2</v>
          </cell>
        </row>
        <row r="71">
          <cell r="C71" t="str">
            <v>Mobil Garage</v>
          </cell>
          <cell r="D71" t="str">
            <v>Los Angeles, CA</v>
          </cell>
          <cell r="E71" t="str">
            <v>CBD Garage</v>
          </cell>
          <cell r="F71" t="str">
            <v>Aegon II</v>
          </cell>
          <cell r="G71">
            <v>4200</v>
          </cell>
          <cell r="H71">
            <v>3439.2870000000003</v>
          </cell>
          <cell r="I71">
            <v>3407.190308134208</v>
          </cell>
          <cell r="J71">
            <v>3375.3931544077823</v>
          </cell>
          <cell r="K71">
            <v>3343.892743420583</v>
          </cell>
          <cell r="L71">
            <v>13565.763205962574</v>
          </cell>
          <cell r="M71">
            <v>0.09</v>
          </cell>
          <cell r="N71">
            <v>150730.70228847305</v>
          </cell>
          <cell r="O71">
            <v>2800</v>
          </cell>
          <cell r="P71">
            <v>1.8576175639660152E-2</v>
          </cell>
          <cell r="Q71">
            <v>0</v>
          </cell>
          <cell r="R71">
            <v>404.62200000000001</v>
          </cell>
          <cell r="S71">
            <v>403.16640000000007</v>
          </cell>
          <cell r="T71">
            <v>-9.3323679779537174E-3</v>
          </cell>
        </row>
        <row r="72">
          <cell r="C72" t="str">
            <v>Capitol Commons</v>
          </cell>
          <cell r="D72" t="str">
            <v>Indianapolis, IN</v>
          </cell>
          <cell r="E72" t="str">
            <v>Ground Lease</v>
          </cell>
          <cell r="F72" t="str">
            <v>Aegon II</v>
          </cell>
          <cell r="G72">
            <v>16600</v>
          </cell>
          <cell r="H72">
            <v>14050.6445</v>
          </cell>
          <cell r="I72">
            <v>14523.646474087782</v>
          </cell>
          <cell r="J72">
            <v>15012.571622909003</v>
          </cell>
          <cell r="K72">
            <v>15517.955985439148</v>
          </cell>
          <cell r="L72">
            <v>59104.818582435932</v>
          </cell>
          <cell r="M72">
            <v>0.1</v>
          </cell>
          <cell r="N72">
            <v>591048.1858243593</v>
          </cell>
          <cell r="O72">
            <v>11650</v>
          </cell>
          <cell r="P72">
            <v>1.9710744875650475E-2</v>
          </cell>
          <cell r="Q72">
            <v>0</v>
          </cell>
          <cell r="R72">
            <v>1653.0170000000001</v>
          </cell>
          <cell r="S72">
            <v>1756.56</v>
          </cell>
          <cell r="T72">
            <v>3.3664076696822212E-2</v>
          </cell>
        </row>
        <row r="73">
          <cell r="C73" t="str">
            <v>Riverfront Center</v>
          </cell>
          <cell r="D73" t="str">
            <v>Pittsburgh, PA</v>
          </cell>
          <cell r="E73" t="str">
            <v>CBD Garage</v>
          </cell>
          <cell r="F73" t="str">
            <v>Aegon II</v>
          </cell>
          <cell r="G73">
            <v>11000</v>
          </cell>
          <cell r="H73">
            <v>11390.493</v>
          </cell>
          <cell r="I73">
            <v>10959.867888224617</v>
          </cell>
          <cell r="J73">
            <v>10545.522843246305</v>
          </cell>
          <cell r="K73">
            <v>10146.842386386115</v>
          </cell>
          <cell r="L73">
            <v>43042.726117857041</v>
          </cell>
          <cell r="M73">
            <v>9.5000000000000001E-2</v>
          </cell>
          <cell r="N73">
            <v>453081.32755638991</v>
          </cell>
          <cell r="O73">
            <v>8400</v>
          </cell>
          <cell r="P73">
            <v>1.8539717902973051E-2</v>
          </cell>
          <cell r="Q73">
            <v>0</v>
          </cell>
          <cell r="R73">
            <v>1340.058</v>
          </cell>
          <cell r="S73">
            <v>1279.20416</v>
          </cell>
          <cell r="T73">
            <v>-3.7805660542996902E-2</v>
          </cell>
        </row>
        <row r="74">
          <cell r="C74" t="str">
            <v>Juniper &amp; Locust</v>
          </cell>
          <cell r="D74" t="str">
            <v>Philadelphia, PA</v>
          </cell>
          <cell r="E74" t="str">
            <v>CBD Garage</v>
          </cell>
          <cell r="F74" t="str">
            <v>Aegon II</v>
          </cell>
          <cell r="G74">
            <v>8000</v>
          </cell>
          <cell r="H74">
            <v>6836.9835000000003</v>
          </cell>
          <cell r="I74">
            <v>7221.8083559259267</v>
          </cell>
          <cell r="J74">
            <v>7628.2933737841449</v>
          </cell>
          <cell r="K74">
            <v>8057.6577123886163</v>
          </cell>
          <cell r="L74">
            <v>29744.742942098688</v>
          </cell>
          <cell r="M74">
            <v>0.09</v>
          </cell>
          <cell r="N74">
            <v>330497.14380109654</v>
          </cell>
          <cell r="O74">
            <v>5600</v>
          </cell>
          <cell r="P74">
            <v>1.6944170638189402E-2</v>
          </cell>
          <cell r="Q74">
            <v>0</v>
          </cell>
          <cell r="R74">
            <v>804.351</v>
          </cell>
          <cell r="S74">
            <v>883.99599999999998</v>
          </cell>
          <cell r="T74">
            <v>5.6285766365521524E-2</v>
          </cell>
        </row>
        <row r="75">
          <cell r="C75" t="str">
            <v>Forbes/Allies</v>
          </cell>
          <cell r="D75" t="str">
            <v>Pittsburgh, PA</v>
          </cell>
          <cell r="E75" t="str">
            <v>CBD Garage</v>
          </cell>
          <cell r="F75" t="str">
            <v>Aegon II</v>
          </cell>
          <cell r="G75">
            <v>27000</v>
          </cell>
          <cell r="H75">
            <v>26751.939499999997</v>
          </cell>
          <cell r="I75">
            <v>26423.280291936724</v>
          </cell>
          <cell r="J75">
            <v>26098.65880514016</v>
          </cell>
          <cell r="K75">
            <v>25778.025434449002</v>
          </cell>
          <cell r="L75">
            <v>105051.90403152589</v>
          </cell>
          <cell r="M75">
            <v>0.1</v>
          </cell>
          <cell r="N75">
            <v>1050519.0403152588</v>
          </cell>
          <cell r="O75">
            <v>18900</v>
          </cell>
          <cell r="P75">
            <v>1.7991106562264825E-2</v>
          </cell>
          <cell r="Q75">
            <v>0</v>
          </cell>
          <cell r="R75">
            <v>3147.2869999999998</v>
          </cell>
          <cell r="S75">
            <v>3122.08</v>
          </cell>
          <cell r="T75">
            <v>-1.22854347836452E-2</v>
          </cell>
        </row>
        <row r="76">
          <cell r="C76" t="str">
            <v>15th &amp; Sansom</v>
          </cell>
          <cell r="D76" t="str">
            <v>Philadelphia, PA</v>
          </cell>
          <cell r="E76" t="str">
            <v>CBD Garage</v>
          </cell>
          <cell r="F76" t="str">
            <v>Aegon II</v>
          </cell>
          <cell r="G76">
            <v>7500</v>
          </cell>
          <cell r="H76">
            <v>5828.1184999999996</v>
          </cell>
          <cell r="I76">
            <v>6328.5169513023602</v>
          </cell>
          <cell r="J76">
            <v>6871.879287101202</v>
          </cell>
          <cell r="K76">
            <v>7461.8943584835379</v>
          </cell>
          <cell r="L76">
            <v>26490.409096887102</v>
          </cell>
          <cell r="M76">
            <v>0.09</v>
          </cell>
          <cell r="N76">
            <v>294337.87885430118</v>
          </cell>
          <cell r="O76">
            <v>5250</v>
          </cell>
          <cell r="P76">
            <v>1.7836644133046763E-2</v>
          </cell>
          <cell r="Q76">
            <v>0</v>
          </cell>
          <cell r="R76">
            <v>685.66099999999994</v>
          </cell>
          <cell r="S76">
            <v>787.28</v>
          </cell>
          <cell r="T76">
            <v>8.585934745533412E-2</v>
          </cell>
        </row>
        <row r="77">
          <cell r="C77" t="str">
            <v>17th &amp; Chancellor</v>
          </cell>
          <cell r="D77" t="str">
            <v>Philadelphia, PA</v>
          </cell>
          <cell r="E77" t="str">
            <v>CBD Garage</v>
          </cell>
          <cell r="F77" t="str">
            <v>Aegon II</v>
          </cell>
          <cell r="G77">
            <v>7500</v>
          </cell>
          <cell r="H77">
            <v>6154.6544999999996</v>
          </cell>
          <cell r="I77">
            <v>6151.6789669008767</v>
          </cell>
          <cell r="J77">
            <v>6148.7048723548396</v>
          </cell>
          <cell r="K77">
            <v>6145.732215666405</v>
          </cell>
          <cell r="L77">
            <v>24600.770554922121</v>
          </cell>
          <cell r="M77">
            <v>0.09</v>
          </cell>
          <cell r="N77">
            <v>273341.89505469025</v>
          </cell>
          <cell r="O77">
            <v>5250</v>
          </cell>
          <cell r="P77">
            <v>1.9206715454100368E-2</v>
          </cell>
          <cell r="Q77">
            <v>0</v>
          </cell>
          <cell r="R77">
            <v>724.077</v>
          </cell>
          <cell r="S77">
            <v>731.12</v>
          </cell>
          <cell r="T77">
            <v>-4.8346062303302438E-4</v>
          </cell>
        </row>
        <row r="78">
          <cell r="C78" t="str">
            <v>1616 Sansom</v>
          </cell>
          <cell r="D78" t="str">
            <v>Philadelphia, PA</v>
          </cell>
          <cell r="E78" t="str">
            <v>CBD Garage</v>
          </cell>
          <cell r="F78" t="str">
            <v>Aegon II</v>
          </cell>
          <cell r="G78">
            <v>4500</v>
          </cell>
          <cell r="H78">
            <v>3623.1079999999997</v>
          </cell>
          <cell r="I78">
            <v>3633.92993959663</v>
          </cell>
          <cell r="J78">
            <v>3644.7842034785517</v>
          </cell>
          <cell r="K78">
            <v>3655.6708881958712</v>
          </cell>
          <cell r="L78">
            <v>14557.493031271053</v>
          </cell>
          <cell r="M78">
            <v>0.09</v>
          </cell>
          <cell r="N78">
            <v>161749.92256967837</v>
          </cell>
          <cell r="O78">
            <v>3150</v>
          </cell>
          <cell r="P78">
            <v>1.9474507004125754E-2</v>
          </cell>
          <cell r="Q78">
            <v>0</v>
          </cell>
          <cell r="R78">
            <v>426.24799999999999</v>
          </cell>
          <cell r="S78">
            <v>432.64</v>
          </cell>
          <cell r="T78">
            <v>2.9869216144345705E-3</v>
          </cell>
        </row>
        <row r="79">
          <cell r="C79" t="str">
            <v>Harbor Garage</v>
          </cell>
          <cell r="D79" t="str">
            <v>Boston, MA</v>
          </cell>
          <cell r="E79" t="str">
            <v>CBD Garage</v>
          </cell>
          <cell r="F79" t="str">
            <v>Aegon II</v>
          </cell>
          <cell r="G79">
            <v>82000</v>
          </cell>
          <cell r="H79">
            <v>66667.2255</v>
          </cell>
          <cell r="I79">
            <v>64397.385616281979</v>
          </cell>
          <cell r="J79">
            <v>62204.827681213785</v>
          </cell>
          <cell r="K79">
            <v>60086.92045211175</v>
          </cell>
          <cell r="L79">
            <v>253356.35924960751</v>
          </cell>
          <cell r="M79">
            <v>8.5000000000000006E-2</v>
          </cell>
          <cell r="N79">
            <v>2980663.0499953823</v>
          </cell>
          <cell r="O79">
            <v>57400</v>
          </cell>
          <cell r="P79">
            <v>1.9257460181582392E-2</v>
          </cell>
          <cell r="Q79">
            <v>0</v>
          </cell>
          <cell r="R79">
            <v>7843.2030000000004</v>
          </cell>
          <cell r="S79">
            <v>7529.6</v>
          </cell>
          <cell r="T79">
            <v>-3.4047312854170286E-2</v>
          </cell>
        </row>
        <row r="80">
          <cell r="C80" t="str">
            <v>1111 Sansom</v>
          </cell>
          <cell r="D80" t="str">
            <v>Philadelphia, PA</v>
          </cell>
          <cell r="E80" t="str">
            <v>CBD Garage</v>
          </cell>
          <cell r="F80" t="str">
            <v>Aegon II</v>
          </cell>
          <cell r="G80">
            <v>1900</v>
          </cell>
          <cell r="H80">
            <v>1024.4625000000001</v>
          </cell>
          <cell r="I80">
            <v>1029.6871940555191</v>
          </cell>
          <cell r="J80">
            <v>1034.9385337207832</v>
          </cell>
          <cell r="K80">
            <v>1040.2166548867199</v>
          </cell>
          <cell r="L80">
            <v>4129.304882663022</v>
          </cell>
          <cell r="M80">
            <v>7.4999999999999997E-2</v>
          </cell>
          <cell r="N80">
            <v>55057.398435506962</v>
          </cell>
          <cell r="O80">
            <v>1050</v>
          </cell>
          <cell r="P80">
            <v>1.907100643758072E-2</v>
          </cell>
          <cell r="Q80">
            <v>0</v>
          </cell>
          <cell r="R80">
            <v>120.52500000000001</v>
          </cell>
          <cell r="S80">
            <v>122.72</v>
          </cell>
          <cell r="T80">
            <v>5.0999368503179647E-3</v>
          </cell>
        </row>
        <row r="81">
          <cell r="C81" t="str">
            <v>Traders</v>
          </cell>
          <cell r="D81" t="str">
            <v>Chicago, IL</v>
          </cell>
          <cell r="E81" t="str">
            <v>CBD Garage</v>
          </cell>
          <cell r="F81" t="str">
            <v>LaSalle</v>
          </cell>
          <cell r="G81">
            <v>15658.027</v>
          </cell>
          <cell r="H81">
            <v>14252.3495</v>
          </cell>
          <cell r="I81">
            <v>14620.624374012808</v>
          </cell>
          <cell r="J81">
            <v>14998.415319942682</v>
          </cell>
          <cell r="K81">
            <v>15385.968229190639</v>
          </cell>
          <cell r="L81">
            <v>59257.357423146124</v>
          </cell>
          <cell r="M81">
            <v>8.5000000000000006E-2</v>
          </cell>
          <cell r="N81">
            <v>697145.38144877786</v>
          </cell>
          <cell r="O81">
            <v>8432.4770000000008</v>
          </cell>
          <cell r="P81">
            <v>1.2095722390752968E-2</v>
          </cell>
          <cell r="Q81">
            <v>0</v>
          </cell>
          <cell r="R81">
            <v>1676.7470000000001</v>
          </cell>
          <cell r="S81">
            <v>1761.0933600000001</v>
          </cell>
          <cell r="T81">
            <v>2.5839590448775387E-2</v>
          </cell>
        </row>
        <row r="82">
          <cell r="C82" t="str">
            <v>Lake Wells</v>
          </cell>
          <cell r="D82" t="str">
            <v>Chicago, IL</v>
          </cell>
          <cell r="E82" t="str">
            <v>CBD Garage</v>
          </cell>
          <cell r="F82" t="str">
            <v>Prudential</v>
          </cell>
          <cell r="G82">
            <v>13746.986999999999</v>
          </cell>
          <cell r="H82">
            <v>14165.454</v>
          </cell>
          <cell r="I82">
            <v>14049.630213701676</v>
          </cell>
          <cell r="J82">
            <v>13934.753460196827</v>
          </cell>
          <cell r="K82">
            <v>13820.815996075051</v>
          </cell>
          <cell r="L82">
            <v>55970.653669973552</v>
          </cell>
          <cell r="M82">
            <v>0.09</v>
          </cell>
          <cell r="N82">
            <v>621896.15188859508</v>
          </cell>
          <cell r="O82">
            <v>8620.9680000000008</v>
          </cell>
          <cell r="P82">
            <v>1.3862391612843328E-2</v>
          </cell>
          <cell r="Q82">
            <v>0</v>
          </cell>
          <cell r="R82">
            <v>1666.5239999999999</v>
          </cell>
          <cell r="S82">
            <v>1663.4144799999999</v>
          </cell>
          <cell r="T82">
            <v>-8.1764965879897421E-3</v>
          </cell>
        </row>
        <row r="83">
          <cell r="C83" t="str">
            <v>Milwaukee Center</v>
          </cell>
          <cell r="D83" t="str">
            <v>Milwaukee, WI</v>
          </cell>
          <cell r="E83" t="str">
            <v>Ground Lease</v>
          </cell>
          <cell r="F83" t="str">
            <v>N/A</v>
          </cell>
          <cell r="G83">
            <v>10000</v>
          </cell>
          <cell r="H83">
            <v>6950.1525000000001</v>
          </cell>
          <cell r="I83">
            <v>7656.6889785270632</v>
          </cell>
          <cell r="J83">
            <v>8435.0503264349663</v>
          </cell>
          <cell r="K83">
            <v>9292.5380943419168</v>
          </cell>
          <cell r="L83">
            <v>32334.429899303948</v>
          </cell>
          <cell r="M83">
            <v>0.1</v>
          </cell>
          <cell r="N83">
            <v>323344.29899303947</v>
          </cell>
          <cell r="O83">
            <v>0</v>
          </cell>
          <cell r="P83">
            <v>0</v>
          </cell>
          <cell r="Q83">
            <v>0</v>
          </cell>
          <cell r="R83">
            <v>817.66499999999996</v>
          </cell>
          <cell r="S83">
            <v>960.96</v>
          </cell>
          <cell r="T83">
            <v>0.10165769434944959</v>
          </cell>
        </row>
        <row r="84">
          <cell r="C84" t="str">
            <v>Milwaukee City Garages</v>
          </cell>
          <cell r="D84" t="str">
            <v>Milwaukee, WI</v>
          </cell>
          <cell r="E84" t="str">
            <v>CBD Garage</v>
          </cell>
          <cell r="F84" t="str">
            <v>N/A</v>
          </cell>
          <cell r="G84">
            <v>847837.5776411338</v>
          </cell>
          <cell r="H84">
            <v>22859.221634615384</v>
          </cell>
          <cell r="I84">
            <v>23299.066419944244</v>
          </cell>
          <cell r="J84">
            <v>23747.374460858675</v>
          </cell>
          <cell r="K84">
            <v>24204.308602747544</v>
          </cell>
          <cell r="L84">
            <v>94109.971118165849</v>
          </cell>
          <cell r="M84">
            <v>0.111</v>
          </cell>
          <cell r="N84">
            <v>847837.5776411338</v>
          </cell>
          <cell r="O84">
            <v>0</v>
          </cell>
          <cell r="P84">
            <v>0</v>
          </cell>
          <cell r="Q84">
            <v>0</v>
          </cell>
          <cell r="R84">
            <v>2689.3201923076922</v>
          </cell>
          <cell r="S84">
            <v>2796.893</v>
          </cell>
          <cell r="T84">
            <v>1.9241459414471529E-2</v>
          </cell>
        </row>
        <row r="87">
          <cell r="F87" t="str">
            <v>Totals</v>
          </cell>
          <cell r="G87">
            <v>1201269.6936411338</v>
          </cell>
          <cell r="H87">
            <v>313140.76663461543</v>
          </cell>
          <cell r="I87">
            <v>316207.88270549098</v>
          </cell>
          <cell r="J87">
            <v>320994.86177977012</v>
          </cell>
          <cell r="K87">
            <v>328189.2674685127</v>
          </cell>
          <cell r="L87">
            <v>1278532.778588389</v>
          </cell>
          <cell r="M87">
            <v>9.1247371343121317E-2</v>
          </cell>
          <cell r="N87">
            <v>14205919.762093212</v>
          </cell>
          <cell r="O87">
            <v>0</v>
          </cell>
          <cell r="P87">
            <v>0</v>
          </cell>
          <cell r="Q87">
            <v>0</v>
          </cell>
          <cell r="R87">
            <v>36840.090192307689</v>
          </cell>
          <cell r="S87">
            <v>37997.232359999995</v>
          </cell>
        </row>
      </sheetData>
      <sheetData sheetId="2"/>
      <sheetData sheetId="3" refreshError="1">
        <row r="1">
          <cell r="A1" t="str">
            <v>ProLogis Disposition Joint Venture</v>
          </cell>
        </row>
        <row r="2">
          <cell r="A2" t="str">
            <v>Debt Pools and Amortization</v>
          </cell>
        </row>
        <row r="3">
          <cell r="A3" t="str">
            <v>($ in thousands)</v>
          </cell>
        </row>
        <row r="4">
          <cell r="D4" t="str">
            <v>Before</v>
          </cell>
          <cell r="E4">
            <v>0</v>
          </cell>
          <cell r="F4" t="str">
            <v>After</v>
          </cell>
        </row>
        <row r="6">
          <cell r="C6" t="str">
            <v>Total Debt:</v>
          </cell>
          <cell r="D6">
            <v>201056.834</v>
          </cell>
          <cell r="E6">
            <v>0</v>
          </cell>
          <cell r="F6">
            <v>725731.23278689885</v>
          </cell>
        </row>
        <row r="8">
          <cell r="C8" t="str">
            <v>Aegon I Debt:</v>
          </cell>
          <cell r="D8">
            <v>63856.83400000001</v>
          </cell>
          <cell r="E8">
            <v>0</v>
          </cell>
          <cell r="F8">
            <v>63856.83400000001</v>
          </cell>
        </row>
        <row r="9">
          <cell r="C9" t="str">
            <v xml:space="preserve">     LTV:</v>
          </cell>
          <cell r="D9">
            <v>1.5722690489448014E-2</v>
          </cell>
          <cell r="E9">
            <v>0</v>
          </cell>
          <cell r="F9">
            <v>1.5878726084442032E-2</v>
          </cell>
        </row>
        <row r="10">
          <cell r="C10" t="str">
            <v xml:space="preserve">     DSCR:</v>
          </cell>
          <cell r="D10" t="e">
            <v>#DIV/0!</v>
          </cell>
          <cell r="E10">
            <v>0</v>
          </cell>
          <cell r="F10" t="e">
            <v>#DIV/0!</v>
          </cell>
        </row>
        <row r="12">
          <cell r="C12" t="str">
            <v>Other Debt:</v>
          </cell>
          <cell r="D12">
            <v>0</v>
          </cell>
          <cell r="E12">
            <v>0</v>
          </cell>
          <cell r="F12">
            <v>0</v>
          </cell>
        </row>
        <row r="13">
          <cell r="C13" t="str">
            <v xml:space="preserve">     LTV:</v>
          </cell>
          <cell r="D13">
            <v>0</v>
          </cell>
          <cell r="E13">
            <v>0</v>
          </cell>
          <cell r="F13" t="str">
            <v/>
          </cell>
        </row>
        <row r="14">
          <cell r="C14" t="str">
            <v xml:space="preserve">     DSCR:</v>
          </cell>
          <cell r="D14">
            <v>0</v>
          </cell>
          <cell r="E14">
            <v>0</v>
          </cell>
          <cell r="F14" t="str">
            <v/>
          </cell>
        </row>
        <row r="16">
          <cell r="C16" t="str">
            <v>New Debt:</v>
          </cell>
          <cell r="D16">
            <v>137200</v>
          </cell>
          <cell r="E16">
            <v>0</v>
          </cell>
          <cell r="F16">
            <v>661874.39878689882</v>
          </cell>
        </row>
        <row r="17">
          <cell r="C17" t="str">
            <v xml:space="preserve">     LTV:</v>
          </cell>
          <cell r="D17">
            <v>1.8391288026478304E-2</v>
          </cell>
          <cell r="E17">
            <v>0</v>
          </cell>
          <cell r="F17">
            <v>0.6</v>
          </cell>
        </row>
        <row r="18">
          <cell r="C18" t="str">
            <v xml:space="preserve">     DSCR:</v>
          </cell>
          <cell r="D18" t="e">
            <v>#DIV/0!</v>
          </cell>
          <cell r="E18">
            <v>0</v>
          </cell>
          <cell r="F18">
            <v>5.6790527247048722E-2</v>
          </cell>
        </row>
        <row r="20">
          <cell r="C20" t="str">
            <v>Overall Achieved LTV:</v>
          </cell>
          <cell r="D20">
            <v>0</v>
          </cell>
          <cell r="E20">
            <v>0</v>
          </cell>
          <cell r="F20">
            <v>0.14161554942214646</v>
          </cell>
        </row>
        <row r="21">
          <cell r="C21" t="str">
            <v>Achieved DSCR:</v>
          </cell>
          <cell r="D21">
            <v>0</v>
          </cell>
          <cell r="E21">
            <v>0</v>
          </cell>
          <cell r="F21" t="e">
            <v>#DIV/0!</v>
          </cell>
        </row>
        <row r="24">
          <cell r="H24" t="str">
            <v>Q1 2001</v>
          </cell>
          <cell r="I24" t="str">
            <v>Q2 2001</v>
          </cell>
          <cell r="J24" t="str">
            <v>Q3 2001</v>
          </cell>
          <cell r="K24" t="str">
            <v>Q4 2001</v>
          </cell>
          <cell r="L24" t="str">
            <v>2001E</v>
          </cell>
          <cell r="M24">
            <v>0</v>
          </cell>
          <cell r="N24" t="str">
            <v>Market</v>
          </cell>
        </row>
        <row r="25">
          <cell r="C25" t="str">
            <v>Property Name</v>
          </cell>
          <cell r="D25" t="str">
            <v>Location</v>
          </cell>
          <cell r="E25" t="str">
            <v>Property Type</v>
          </cell>
          <cell r="F25" t="str">
            <v>Lender</v>
          </cell>
          <cell r="G25" t="str">
            <v>Cost Basis</v>
          </cell>
          <cell r="H25" t="str">
            <v>NOI</v>
          </cell>
          <cell r="I25" t="str">
            <v>NOI</v>
          </cell>
          <cell r="J25" t="str">
            <v>NOI</v>
          </cell>
          <cell r="K25" t="str">
            <v>NOI</v>
          </cell>
          <cell r="L25" t="str">
            <v>NOI</v>
          </cell>
          <cell r="M25" t="str">
            <v>Cap Rate</v>
          </cell>
          <cell r="N25" t="str">
            <v>Value</v>
          </cell>
          <cell r="O25" t="str">
            <v>Debt</v>
          </cell>
          <cell r="P25" t="str">
            <v>LTV</v>
          </cell>
        </row>
        <row r="27">
          <cell r="A27" t="str">
            <v>AEGON DEBT</v>
          </cell>
        </row>
        <row r="28">
          <cell r="A28">
            <v>1</v>
          </cell>
          <cell r="B28">
            <v>0</v>
          </cell>
          <cell r="C28" t="str">
            <v>Logan Square</v>
          </cell>
          <cell r="D28" t="str">
            <v>Philadelphia, PA</v>
          </cell>
          <cell r="E28" t="str">
            <v>CBD Garage</v>
          </cell>
          <cell r="F28" t="str">
            <v>Aegon I</v>
          </cell>
          <cell r="G28">
            <v>24165.216</v>
          </cell>
          <cell r="H28">
            <v>15826.889500000001</v>
          </cell>
          <cell r="I28">
            <v>16270.703159418686</v>
          </cell>
          <cell r="J28">
            <v>16726.962129982472</v>
          </cell>
          <cell r="K28">
            <v>17196.015399980046</v>
          </cell>
          <cell r="L28">
            <v>66020.570189381207</v>
          </cell>
          <cell r="M28">
            <v>8.7499999999999994E-2</v>
          </cell>
          <cell r="N28">
            <v>754520.80216435669</v>
          </cell>
          <cell r="O28">
            <v>14002.244000000001</v>
          </cell>
          <cell r="P28">
            <v>1.8557797160574378E-2</v>
          </cell>
        </row>
        <row r="29">
          <cell r="A29">
            <v>2</v>
          </cell>
          <cell r="B29">
            <v>0</v>
          </cell>
          <cell r="C29" t="str">
            <v>60 E. Lake</v>
          </cell>
          <cell r="D29" t="str">
            <v>Chicago, IL</v>
          </cell>
          <cell r="E29" t="str">
            <v>CBD Garage</v>
          </cell>
          <cell r="F29" t="str">
            <v>Aegon I</v>
          </cell>
          <cell r="G29">
            <v>7135.25</v>
          </cell>
          <cell r="H29">
            <v>6649.0144999999993</v>
          </cell>
          <cell r="I29">
            <v>6839.6805633537369</v>
          </cell>
          <cell r="J29">
            <v>7035.8141358721505</v>
          </cell>
          <cell r="K29">
            <v>7237.5720029628783</v>
          </cell>
          <cell r="L29">
            <v>27762.081202188765</v>
          </cell>
          <cell r="M29">
            <v>0.09</v>
          </cell>
          <cell r="N29">
            <v>308467.5689132085</v>
          </cell>
          <cell r="O29">
            <v>4170.5410000000002</v>
          </cell>
          <cell r="P29">
            <v>1.3520192786209684E-2</v>
          </cell>
        </row>
        <row r="30">
          <cell r="A30">
            <v>3</v>
          </cell>
          <cell r="B30">
            <v>0</v>
          </cell>
          <cell r="C30" t="str">
            <v>Beach Street</v>
          </cell>
          <cell r="D30" t="str">
            <v>Boston, MA</v>
          </cell>
          <cell r="E30" t="str">
            <v>CBD Garage</v>
          </cell>
          <cell r="F30" t="str">
            <v>Aegon I</v>
          </cell>
          <cell r="G30">
            <v>14953.781999999999</v>
          </cell>
          <cell r="H30">
            <v>12018.796</v>
          </cell>
          <cell r="I30">
            <v>11941.335286401314</v>
          </cell>
          <cell r="J30">
            <v>11864.373804352212</v>
          </cell>
          <cell r="K30">
            <v>11787.908336323078</v>
          </cell>
          <cell r="L30">
            <v>47612.413427076608</v>
          </cell>
          <cell r="M30">
            <v>8.5000000000000006E-2</v>
          </cell>
          <cell r="N30">
            <v>560146.04031854833</v>
          </cell>
          <cell r="O30">
            <v>8580.5400000000009</v>
          </cell>
          <cell r="P30">
            <v>1.5318398029057477E-2</v>
          </cell>
        </row>
        <row r="31">
          <cell r="A31">
            <v>4</v>
          </cell>
          <cell r="B31">
            <v>0</v>
          </cell>
          <cell r="C31" t="str">
            <v>100 Walton</v>
          </cell>
          <cell r="D31" t="str">
            <v>Chicago, IL</v>
          </cell>
          <cell r="E31" t="str">
            <v>CBD Garage</v>
          </cell>
          <cell r="F31" t="str">
            <v>Aegon I</v>
          </cell>
          <cell r="G31">
            <v>5979.3010000000004</v>
          </cell>
          <cell r="H31">
            <v>2820.5549999999998</v>
          </cell>
          <cell r="I31">
            <v>2951.0498906374219</v>
          </cell>
          <cell r="J31">
            <v>3087.5822159224481</v>
          </cell>
          <cell r="K31">
            <v>3230.431301865055</v>
          </cell>
          <cell r="L31">
            <v>12089.618408424925</v>
          </cell>
          <cell r="M31">
            <v>0.09</v>
          </cell>
          <cell r="N31">
            <v>134329.09342694361</v>
          </cell>
          <cell r="O31">
            <v>3873.2159999999999</v>
          </cell>
          <cell r="P31">
            <v>2.883378351768965E-2</v>
          </cell>
        </row>
        <row r="32">
          <cell r="A32">
            <v>5</v>
          </cell>
          <cell r="B32">
            <v>0</v>
          </cell>
          <cell r="C32" t="str">
            <v>145 S. Wells</v>
          </cell>
          <cell r="D32" t="str">
            <v>Chicago, IL</v>
          </cell>
          <cell r="E32" t="str">
            <v>CBD Garage</v>
          </cell>
          <cell r="F32" t="str">
            <v>Aegon I</v>
          </cell>
          <cell r="G32">
            <v>6726.893</v>
          </cell>
          <cell r="H32">
            <v>3267.8589999999999</v>
          </cell>
          <cell r="I32">
            <v>3665.3665085058028</v>
          </cell>
          <cell r="J32">
            <v>4111.2274555530148</v>
          </cell>
          <cell r="K32">
            <v>4611.3236294569479</v>
          </cell>
          <cell r="L32">
            <v>15655.776593515766</v>
          </cell>
          <cell r="M32">
            <v>0.09</v>
          </cell>
          <cell r="N32">
            <v>173953.07326128631</v>
          </cell>
          <cell r="O32">
            <v>3618.7930000000001</v>
          </cell>
          <cell r="P32">
            <v>2.0803271434959875E-2</v>
          </cell>
        </row>
        <row r="33">
          <cell r="A33">
            <v>6</v>
          </cell>
          <cell r="B33">
            <v>0</v>
          </cell>
          <cell r="C33" t="str">
            <v>Capitol Commons</v>
          </cell>
          <cell r="D33" t="str">
            <v>Indianapolis, IN</v>
          </cell>
          <cell r="E33" t="str">
            <v>Ground Lease</v>
          </cell>
          <cell r="F33" t="str">
            <v>Aegon II</v>
          </cell>
          <cell r="G33">
            <v>16600</v>
          </cell>
          <cell r="H33">
            <v>14050.6445</v>
          </cell>
          <cell r="I33">
            <v>14523.646474087782</v>
          </cell>
          <cell r="J33">
            <v>15012.571622909003</v>
          </cell>
          <cell r="K33">
            <v>15517.955985439148</v>
          </cell>
          <cell r="L33">
            <v>59104.818582435932</v>
          </cell>
          <cell r="M33">
            <v>0.1</v>
          </cell>
          <cell r="N33">
            <v>591048.1858243593</v>
          </cell>
          <cell r="O33">
            <v>11650</v>
          </cell>
          <cell r="P33">
            <v>1.9710744875650475E-2</v>
          </cell>
        </row>
        <row r="34">
          <cell r="A34">
            <v>7</v>
          </cell>
          <cell r="B34">
            <v>0</v>
          </cell>
          <cell r="C34" t="str">
            <v>Riverfront Center</v>
          </cell>
          <cell r="D34" t="str">
            <v>Pittsburgh, PA</v>
          </cell>
          <cell r="E34" t="str">
            <v>CBD Garage</v>
          </cell>
          <cell r="F34" t="str">
            <v>Aegon II</v>
          </cell>
          <cell r="G34">
            <v>11000</v>
          </cell>
          <cell r="H34">
            <v>11390.493</v>
          </cell>
          <cell r="I34">
            <v>10959.867888224617</v>
          </cell>
          <cell r="J34">
            <v>10545.522843246305</v>
          </cell>
          <cell r="K34">
            <v>10146.842386386115</v>
          </cell>
          <cell r="L34">
            <v>43042.726117857041</v>
          </cell>
          <cell r="M34">
            <v>9.5000000000000001E-2</v>
          </cell>
          <cell r="N34">
            <v>453081.32755638991</v>
          </cell>
          <cell r="O34">
            <v>8400</v>
          </cell>
          <cell r="P34">
            <v>1.8539717902973051E-2</v>
          </cell>
        </row>
        <row r="35">
          <cell r="A35">
            <v>8</v>
          </cell>
          <cell r="B35">
            <v>0</v>
          </cell>
          <cell r="C35" t="str">
            <v>Hartford Bradley</v>
          </cell>
          <cell r="D35" t="str">
            <v>Windsor Locks, CT</v>
          </cell>
          <cell r="E35" t="str">
            <v>Off-Airport</v>
          </cell>
          <cell r="F35" t="str">
            <v>Aegon I</v>
          </cell>
          <cell r="G35">
            <v>9957.6170000000002</v>
          </cell>
          <cell r="H35">
            <v>13699.058999999999</v>
          </cell>
          <cell r="I35">
            <v>12632.570489608835</v>
          </cell>
          <cell r="J35">
            <v>11649.109415101871</v>
          </cell>
          <cell r="K35">
            <v>10742.211988972407</v>
          </cell>
          <cell r="L35">
            <v>48722.950893683112</v>
          </cell>
          <cell r="M35">
            <v>0.105</v>
          </cell>
          <cell r="N35">
            <v>464028.10374936298</v>
          </cell>
          <cell r="O35">
            <v>6310.6880000000001</v>
          </cell>
          <cell r="P35">
            <v>1.359979697136752E-2</v>
          </cell>
        </row>
        <row r="36">
          <cell r="A36">
            <v>9</v>
          </cell>
          <cell r="B36">
            <v>0</v>
          </cell>
          <cell r="C36" t="str">
            <v>Hartford ASP</v>
          </cell>
          <cell r="D36" t="str">
            <v>Windsor Locks, CT</v>
          </cell>
          <cell r="E36" t="str">
            <v>Off-Airport</v>
          </cell>
          <cell r="F36" t="str">
            <v>Aegon I</v>
          </cell>
          <cell r="G36">
            <v>3755.386</v>
          </cell>
          <cell r="H36">
            <v>4624.6460000000006</v>
          </cell>
          <cell r="I36">
            <v>4703.2583766394937</v>
          </cell>
          <cell r="J36">
            <v>4783.2070514001634</v>
          </cell>
          <cell r="K36">
            <v>4864.5147394414425</v>
          </cell>
          <cell r="L36">
            <v>18975.626167481099</v>
          </cell>
          <cell r="M36">
            <v>0.105</v>
          </cell>
          <cell r="N36">
            <v>180720.24921410572</v>
          </cell>
          <cell r="O36">
            <v>2140.1460000000002</v>
          </cell>
          <cell r="P36">
            <v>1.1842314346659034E-2</v>
          </cell>
        </row>
        <row r="37">
          <cell r="A37">
            <v>10</v>
          </cell>
          <cell r="B37">
            <v>0</v>
          </cell>
          <cell r="C37" t="str">
            <v>Raleigh VIP</v>
          </cell>
          <cell r="D37" t="str">
            <v>Morrisville, NC</v>
          </cell>
          <cell r="E37" t="str">
            <v>Off-Airport</v>
          </cell>
          <cell r="F37" t="str">
            <v>Aegon I</v>
          </cell>
          <cell r="G37">
            <v>5572.6549999999997</v>
          </cell>
          <cell r="H37">
            <v>2239.92</v>
          </cell>
          <cell r="I37">
            <v>3745.3172339849311</v>
          </cell>
          <cell r="J37">
            <v>6262.4563302191746</v>
          </cell>
          <cell r="K37">
            <v>10471.30505582695</v>
          </cell>
          <cell r="L37">
            <v>22718.998620031056</v>
          </cell>
          <cell r="M37">
            <v>0.1</v>
          </cell>
          <cell r="N37">
            <v>227189.98620031055</v>
          </cell>
          <cell r="O37">
            <v>2176.7220000000002</v>
          </cell>
          <cell r="P37">
            <v>9.5810648893689E-3</v>
          </cell>
        </row>
        <row r="38">
          <cell r="A38">
            <v>11</v>
          </cell>
          <cell r="B38">
            <v>0</v>
          </cell>
          <cell r="C38" t="str">
            <v>Chicago ASP</v>
          </cell>
          <cell r="D38" t="str">
            <v>Franklin Park, IL</v>
          </cell>
          <cell r="E38" t="str">
            <v>Off-Airport</v>
          </cell>
          <cell r="F38" t="str">
            <v>Aegon I</v>
          </cell>
          <cell r="G38">
            <v>4492.4049999999997</v>
          </cell>
          <cell r="H38">
            <v>4219.7569999999996</v>
          </cell>
          <cell r="I38">
            <v>4306.2216741385491</v>
          </cell>
          <cell r="J38">
            <v>4394.4580474232553</v>
          </cell>
          <cell r="K38">
            <v>4484.5024227477061</v>
          </cell>
          <cell r="L38">
            <v>17404.939144309508</v>
          </cell>
          <cell r="M38">
            <v>0.1</v>
          </cell>
          <cell r="N38">
            <v>174049.39144309508</v>
          </cell>
          <cell r="O38">
            <v>2562.1889999999999</v>
          </cell>
          <cell r="P38">
            <v>1.4721045438631709E-2</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row>
        <row r="48">
          <cell r="G48">
            <v>110338.50499999999</v>
          </cell>
          <cell r="H48">
            <v>0</v>
          </cell>
          <cell r="I48">
            <v>0</v>
          </cell>
          <cell r="J48">
            <v>0</v>
          </cell>
          <cell r="K48">
            <v>0</v>
          </cell>
          <cell r="L48">
            <v>379110.51934638503</v>
          </cell>
          <cell r="M48">
            <v>0</v>
          </cell>
          <cell r="N48">
            <v>4021533.8220719676</v>
          </cell>
          <cell r="O48">
            <v>63856.83400000001</v>
          </cell>
          <cell r="P48">
            <v>1.5878726084442032E-2</v>
          </cell>
        </row>
        <row r="50">
          <cell r="A50" t="str">
            <v>OTHER DEBT</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G55">
            <v>0</v>
          </cell>
          <cell r="H55">
            <v>0</v>
          </cell>
          <cell r="I55">
            <v>0</v>
          </cell>
          <cell r="J55">
            <v>0</v>
          </cell>
          <cell r="K55">
            <v>0</v>
          </cell>
          <cell r="L55">
            <v>0</v>
          </cell>
          <cell r="M55">
            <v>0</v>
          </cell>
          <cell r="N55">
            <v>0</v>
          </cell>
          <cell r="O55">
            <v>0</v>
          </cell>
          <cell r="P55" t="e">
            <v>#DIV/0!</v>
          </cell>
        </row>
        <row r="57">
          <cell r="A57" t="str">
            <v>NEW DEBT</v>
          </cell>
        </row>
        <row r="58">
          <cell r="A58">
            <v>12</v>
          </cell>
          <cell r="B58">
            <v>0</v>
          </cell>
          <cell r="C58" t="str">
            <v>Juniper &amp; Locust</v>
          </cell>
          <cell r="D58" t="str">
            <v>Philadelphia, PA</v>
          </cell>
          <cell r="E58" t="str">
            <v>CBD Garage</v>
          </cell>
          <cell r="F58" t="str">
            <v>Aegon II</v>
          </cell>
          <cell r="G58">
            <v>8000</v>
          </cell>
          <cell r="H58">
            <v>6836.9835000000003</v>
          </cell>
          <cell r="I58">
            <v>7221.8083559259267</v>
          </cell>
          <cell r="J58">
            <v>7628.2933737841449</v>
          </cell>
          <cell r="K58">
            <v>8057.6577123886163</v>
          </cell>
          <cell r="L58">
            <v>29744.742942098688</v>
          </cell>
          <cell r="M58">
            <v>0.09</v>
          </cell>
          <cell r="N58">
            <v>330497.14380109654</v>
          </cell>
          <cell r="O58">
            <v>5600</v>
          </cell>
          <cell r="P58">
            <v>1.6944170638189402E-2</v>
          </cell>
        </row>
        <row r="59">
          <cell r="A59">
            <v>13</v>
          </cell>
          <cell r="B59">
            <v>0</v>
          </cell>
          <cell r="C59" t="str">
            <v>Mobil Garage</v>
          </cell>
          <cell r="D59" t="str">
            <v>Los Angeles, CA</v>
          </cell>
          <cell r="E59" t="str">
            <v>CBD Garage</v>
          </cell>
          <cell r="F59" t="str">
            <v>Aegon II</v>
          </cell>
          <cell r="G59">
            <v>4200</v>
          </cell>
          <cell r="H59">
            <v>3439.2870000000003</v>
          </cell>
          <cell r="I59">
            <v>3407.190308134208</v>
          </cell>
          <cell r="J59">
            <v>3375.3931544077823</v>
          </cell>
          <cell r="K59">
            <v>3343.892743420583</v>
          </cell>
          <cell r="L59">
            <v>13565.763205962574</v>
          </cell>
          <cell r="M59">
            <v>0.09</v>
          </cell>
          <cell r="N59">
            <v>150730.70228847305</v>
          </cell>
          <cell r="O59">
            <v>2800</v>
          </cell>
          <cell r="P59">
            <v>1.8576175639660152E-2</v>
          </cell>
        </row>
        <row r="60">
          <cell r="A60">
            <v>14</v>
          </cell>
          <cell r="B60">
            <v>0</v>
          </cell>
          <cell r="C60" t="str">
            <v>Lake Wells</v>
          </cell>
          <cell r="D60" t="str">
            <v>Chicago, IL</v>
          </cell>
          <cell r="E60" t="str">
            <v>CBD Garage</v>
          </cell>
          <cell r="F60" t="str">
            <v>Prudential</v>
          </cell>
          <cell r="G60">
            <v>13746.986999999999</v>
          </cell>
          <cell r="H60">
            <v>14165.454</v>
          </cell>
          <cell r="I60">
            <v>14049.630213701676</v>
          </cell>
          <cell r="J60">
            <v>13934.753460196827</v>
          </cell>
          <cell r="K60">
            <v>13820.815996075051</v>
          </cell>
          <cell r="L60">
            <v>55970.653669973552</v>
          </cell>
          <cell r="M60">
            <v>0.09</v>
          </cell>
          <cell r="N60">
            <v>621896.15188859508</v>
          </cell>
          <cell r="O60">
            <v>8620.9680000000008</v>
          </cell>
          <cell r="P60">
            <v>1.3862391612843328E-2</v>
          </cell>
        </row>
        <row r="61">
          <cell r="A61">
            <v>15</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A62">
            <v>16</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row>
        <row r="63">
          <cell r="A63">
            <v>17</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G66">
            <v>25946.987000000001</v>
          </cell>
          <cell r="H66">
            <v>0</v>
          </cell>
          <cell r="I66">
            <v>0</v>
          </cell>
          <cell r="J66">
            <v>0</v>
          </cell>
          <cell r="K66">
            <v>0</v>
          </cell>
          <cell r="L66">
            <v>99281.159818034823</v>
          </cell>
          <cell r="M66">
            <v>0</v>
          </cell>
          <cell r="N66">
            <v>1103123.9979781648</v>
          </cell>
          <cell r="O66">
            <v>661874.39878689882</v>
          </cell>
          <cell r="P66">
            <v>0.6</v>
          </cell>
        </row>
        <row r="68">
          <cell r="F68" t="str">
            <v>TOTALS</v>
          </cell>
          <cell r="G68">
            <v>136285.492</v>
          </cell>
          <cell r="H68">
            <v>0</v>
          </cell>
          <cell r="I68">
            <v>0</v>
          </cell>
          <cell r="J68">
            <v>0</v>
          </cell>
          <cell r="K68">
            <v>0</v>
          </cell>
          <cell r="L68">
            <v>478391.67916441988</v>
          </cell>
          <cell r="M68">
            <v>0</v>
          </cell>
          <cell r="N68">
            <v>5124657.8200501325</v>
          </cell>
          <cell r="O68">
            <v>725731.23278689885</v>
          </cell>
        </row>
        <row r="71">
          <cell r="P71">
            <v>1</v>
          </cell>
          <cell r="Q71">
            <v>1</v>
          </cell>
        </row>
      </sheetData>
      <sheetData sheetId="4"/>
      <sheetData sheetId="5"/>
      <sheetData sheetId="6"/>
      <sheetData sheetId="7" refreshError="1">
        <row r="1">
          <cell r="A1" t="str">
            <v>ProLogis Disposition Joint Venture</v>
          </cell>
        </row>
        <row r="2">
          <cell r="A2" t="str">
            <v>Sensitivity Analysis</v>
          </cell>
        </row>
        <row r="3">
          <cell r="A3" t="str">
            <v>($ in thousands)</v>
          </cell>
        </row>
        <row r="6">
          <cell r="B6" t="str">
            <v>Average Leveraged Cash Yield</v>
          </cell>
          <cell r="C6">
            <v>0</v>
          </cell>
          <cell r="D6">
            <v>0</v>
          </cell>
          <cell r="E6">
            <v>0</v>
          </cell>
          <cell r="F6">
            <v>0</v>
          </cell>
          <cell r="G6">
            <v>0</v>
          </cell>
          <cell r="H6">
            <v>0</v>
          </cell>
          <cell r="I6">
            <v>0</v>
          </cell>
          <cell r="J6" t="str">
            <v>Venture Leveraged Internal Rate of Return</v>
          </cell>
        </row>
        <row r="8">
          <cell r="B8" t="str">
            <v>Exit Cap</v>
          </cell>
          <cell r="C8">
            <v>0</v>
          </cell>
          <cell r="D8">
            <v>0</v>
          </cell>
          <cell r="E8">
            <v>0</v>
          </cell>
          <cell r="F8">
            <v>0</v>
          </cell>
          <cell r="G8">
            <v>0</v>
          </cell>
          <cell r="H8">
            <v>0</v>
          </cell>
          <cell r="I8">
            <v>0</v>
          </cell>
          <cell r="J8" t="str">
            <v>Exit Cap</v>
          </cell>
        </row>
        <row r="9">
          <cell r="B9" t="str">
            <v>Rate</v>
          </cell>
          <cell r="C9">
            <v>0</v>
          </cell>
          <cell r="D9">
            <v>0</v>
          </cell>
          <cell r="E9" t="str">
            <v>Purchase Cap Rate</v>
          </cell>
          <cell r="F9">
            <v>0</v>
          </cell>
          <cell r="G9">
            <v>0</v>
          </cell>
          <cell r="H9">
            <v>0</v>
          </cell>
          <cell r="I9">
            <v>0</v>
          </cell>
          <cell r="J9" t="str">
            <v>Rate</v>
          </cell>
          <cell r="K9">
            <v>0</v>
          </cell>
          <cell r="L9">
            <v>0</v>
          </cell>
          <cell r="M9" t="str">
            <v>Purchase Cap Rate</v>
          </cell>
        </row>
        <row r="11">
          <cell r="D11">
            <v>0</v>
          </cell>
          <cell r="E11">
            <v>0</v>
          </cell>
          <cell r="F11">
            <v>0</v>
          </cell>
          <cell r="G11">
            <v>0</v>
          </cell>
          <cell r="H11">
            <v>0</v>
          </cell>
          <cell r="I11">
            <v>0</v>
          </cell>
          <cell r="J11">
            <v>0</v>
          </cell>
          <cell r="K11">
            <v>0</v>
          </cell>
          <cell r="L11">
            <v>0</v>
          </cell>
          <cell r="M11">
            <v>0</v>
          </cell>
          <cell r="N11">
            <v>0</v>
          </cell>
        </row>
        <row r="13">
          <cell r="B13">
            <v>0</v>
          </cell>
          <cell r="C13">
            <v>0</v>
          </cell>
          <cell r="D13">
            <v>0</v>
          </cell>
          <cell r="E13">
            <v>0</v>
          </cell>
          <cell r="F13">
            <v>0</v>
          </cell>
          <cell r="G13">
            <v>0</v>
          </cell>
          <cell r="H13">
            <v>0</v>
          </cell>
          <cell r="I13">
            <v>0</v>
          </cell>
          <cell r="J13">
            <v>0</v>
          </cell>
          <cell r="K13">
            <v>0</v>
          </cell>
          <cell r="L13">
            <v>0</v>
          </cell>
          <cell r="M13">
            <v>0</v>
          </cell>
          <cell r="N13">
            <v>0</v>
          </cell>
        </row>
        <row r="14">
          <cell r="B14">
            <v>0</v>
          </cell>
          <cell r="C14">
            <v>0</v>
          </cell>
          <cell r="D14">
            <v>0</v>
          </cell>
          <cell r="E14">
            <v>0</v>
          </cell>
          <cell r="F14">
            <v>0</v>
          </cell>
          <cell r="G14">
            <v>0</v>
          </cell>
          <cell r="H14">
            <v>0</v>
          </cell>
          <cell r="I14">
            <v>0</v>
          </cell>
          <cell r="J14">
            <v>0</v>
          </cell>
          <cell r="K14">
            <v>0</v>
          </cell>
          <cell r="L14">
            <v>0</v>
          </cell>
          <cell r="M14">
            <v>0</v>
          </cell>
          <cell r="N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8">
          <cell r="B18" t="str">
            <v>Average Leveraged Cash Yield</v>
          </cell>
          <cell r="C18">
            <v>0</v>
          </cell>
          <cell r="D18">
            <v>0</v>
          </cell>
          <cell r="E18">
            <v>0</v>
          </cell>
          <cell r="F18">
            <v>0</v>
          </cell>
          <cell r="G18">
            <v>0</v>
          </cell>
          <cell r="H18">
            <v>0</v>
          </cell>
          <cell r="I18">
            <v>0</v>
          </cell>
          <cell r="J18" t="str">
            <v>Venture Leveraged Internal Rate of Return</v>
          </cell>
        </row>
        <row r="20">
          <cell r="B20" t="str">
            <v>NOI</v>
          </cell>
          <cell r="C20">
            <v>0</v>
          </cell>
          <cell r="D20">
            <v>0</v>
          </cell>
          <cell r="E20">
            <v>0</v>
          </cell>
          <cell r="F20">
            <v>0</v>
          </cell>
          <cell r="G20">
            <v>0</v>
          </cell>
          <cell r="H20">
            <v>0</v>
          </cell>
          <cell r="I20">
            <v>0</v>
          </cell>
          <cell r="J20" t="str">
            <v>NOI</v>
          </cell>
        </row>
        <row r="21">
          <cell r="B21" t="str">
            <v>Growth</v>
          </cell>
          <cell r="C21">
            <v>0</v>
          </cell>
          <cell r="D21">
            <v>0</v>
          </cell>
          <cell r="E21" t="str">
            <v>Purchase Cap Rate</v>
          </cell>
          <cell r="F21">
            <v>0</v>
          </cell>
          <cell r="G21">
            <v>0</v>
          </cell>
          <cell r="H21">
            <v>0</v>
          </cell>
          <cell r="I21">
            <v>0</v>
          </cell>
          <cell r="J21" t="str">
            <v>Growth</v>
          </cell>
          <cell r="K21">
            <v>0</v>
          </cell>
          <cell r="L21">
            <v>0</v>
          </cell>
          <cell r="M21" t="str">
            <v>Purchase Cap Rate</v>
          </cell>
        </row>
        <row r="23">
          <cell r="D23">
            <v>0</v>
          </cell>
          <cell r="E23">
            <v>0</v>
          </cell>
          <cell r="F23">
            <v>0</v>
          </cell>
          <cell r="G23">
            <v>0</v>
          </cell>
          <cell r="H23">
            <v>0</v>
          </cell>
          <cell r="I23">
            <v>0</v>
          </cell>
          <cell r="J23">
            <v>0</v>
          </cell>
          <cell r="K23">
            <v>0</v>
          </cell>
          <cell r="L23">
            <v>0</v>
          </cell>
          <cell r="M23">
            <v>0</v>
          </cell>
          <cell r="N23">
            <v>0</v>
          </cell>
        </row>
        <row r="25">
          <cell r="B25">
            <v>0</v>
          </cell>
          <cell r="C25">
            <v>0</v>
          </cell>
          <cell r="D25">
            <v>0</v>
          </cell>
          <cell r="E25">
            <v>0</v>
          </cell>
          <cell r="F25">
            <v>0</v>
          </cell>
          <cell r="G25">
            <v>0</v>
          </cell>
          <cell r="H25">
            <v>0</v>
          </cell>
          <cell r="I25">
            <v>0</v>
          </cell>
          <cell r="J25">
            <v>0</v>
          </cell>
          <cell r="K25">
            <v>0</v>
          </cell>
          <cell r="L25">
            <v>0</v>
          </cell>
          <cell r="M25">
            <v>0</v>
          </cell>
          <cell r="N25">
            <v>0</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t="str">
            <v>Cash-on-Cash Yields</v>
          </cell>
          <cell r="F27">
            <v>0</v>
          </cell>
          <cell r="G27">
            <v>0</v>
          </cell>
          <cell r="H27">
            <v>0</v>
          </cell>
          <cell r="I27">
            <v>0</v>
          </cell>
          <cell r="J27">
            <v>0</v>
          </cell>
          <cell r="K27">
            <v>0</v>
          </cell>
          <cell r="L27">
            <v>0</v>
          </cell>
          <cell r="M27">
            <v>0</v>
          </cell>
          <cell r="N27">
            <v>0</v>
          </cell>
        </row>
        <row r="30">
          <cell r="B30" t="str">
            <v>Average Leveraged Cash Yield</v>
          </cell>
          <cell r="C30">
            <v>0</v>
          </cell>
          <cell r="D30">
            <v>0</v>
          </cell>
          <cell r="E30">
            <v>0</v>
          </cell>
          <cell r="F30">
            <v>0</v>
          </cell>
          <cell r="G30">
            <v>0</v>
          </cell>
          <cell r="H30">
            <v>0</v>
          </cell>
          <cell r="I30">
            <v>0</v>
          </cell>
          <cell r="J30" t="str">
            <v>Venture Leveraged Internal Rate of Return</v>
          </cell>
        </row>
        <row r="32">
          <cell r="B32" t="str">
            <v>Leverage on</v>
          </cell>
          <cell r="C32">
            <v>0</v>
          </cell>
          <cell r="D32">
            <v>0</v>
          </cell>
          <cell r="E32">
            <v>0</v>
          </cell>
          <cell r="F32">
            <v>0</v>
          </cell>
          <cell r="G32">
            <v>0</v>
          </cell>
          <cell r="H32">
            <v>0</v>
          </cell>
          <cell r="I32">
            <v>0</v>
          </cell>
          <cell r="J32" t="str">
            <v>Leverage on</v>
          </cell>
        </row>
        <row r="33">
          <cell r="B33" t="str">
            <v>New Debt</v>
          </cell>
          <cell r="C33">
            <v>0</v>
          </cell>
          <cell r="D33">
            <v>0</v>
          </cell>
          <cell r="E33" t="str">
            <v>Interest Rate on New Debt</v>
          </cell>
          <cell r="F33">
            <v>0</v>
          </cell>
          <cell r="G33">
            <v>0</v>
          </cell>
          <cell r="H33">
            <v>0</v>
          </cell>
          <cell r="I33">
            <v>0</v>
          </cell>
          <cell r="J33" t="str">
            <v>New Debt</v>
          </cell>
          <cell r="K33">
            <v>0</v>
          </cell>
          <cell r="L33">
            <v>0</v>
          </cell>
          <cell r="M33" t="str">
            <v>Interest Rate on New Debt</v>
          </cell>
        </row>
        <row r="35">
          <cell r="D35">
            <v>8.7499999999999994E-2</v>
          </cell>
          <cell r="E35">
            <v>0.09</v>
          </cell>
          <cell r="F35">
            <v>9.2499999999999999E-2</v>
          </cell>
          <cell r="G35">
            <v>0</v>
          </cell>
          <cell r="H35">
            <v>0</v>
          </cell>
          <cell r="I35">
            <v>0</v>
          </cell>
          <cell r="J35">
            <v>0</v>
          </cell>
          <cell r="K35">
            <v>0</v>
          </cell>
          <cell r="L35">
            <v>0</v>
          </cell>
          <cell r="M35" t="str">
            <v>Purchase Cap Rate</v>
          </cell>
          <cell r="N35">
            <v>0</v>
          </cell>
        </row>
        <row r="37">
          <cell r="B37">
            <v>0</v>
          </cell>
          <cell r="C37">
            <v>0</v>
          </cell>
          <cell r="D37">
            <v>0.11353008579447425</v>
          </cell>
          <cell r="E37">
            <v>0.11648795345146383</v>
          </cell>
          <cell r="F37">
            <v>0.1195329034076346</v>
          </cell>
          <cell r="G37">
            <v>0</v>
          </cell>
          <cell r="H37">
            <v>0</v>
          </cell>
          <cell r="I37">
            <v>0</v>
          </cell>
          <cell r="J37">
            <v>0.18587048348019342</v>
          </cell>
          <cell r="K37">
            <v>0</v>
          </cell>
          <cell r="L37">
            <v>8.7499999999999994E-2</v>
          </cell>
          <cell r="M37">
            <v>0.09</v>
          </cell>
          <cell r="N37">
            <v>9.2499999999999999E-2</v>
          </cell>
        </row>
        <row r="38">
          <cell r="B38">
            <v>0.03</v>
          </cell>
          <cell r="C38">
            <v>0</v>
          </cell>
          <cell r="D38">
            <v>0.11353008579447425</v>
          </cell>
          <cell r="E38">
            <v>0.11648795345146383</v>
          </cell>
          <cell r="F38">
            <v>0.1195329034076346</v>
          </cell>
          <cell r="G38">
            <v>0</v>
          </cell>
          <cell r="H38">
            <v>0</v>
          </cell>
          <cell r="I38">
            <v>0</v>
          </cell>
          <cell r="J38">
            <v>0</v>
          </cell>
          <cell r="K38">
            <v>0</v>
          </cell>
          <cell r="L38">
            <v>0.19659395780291811</v>
          </cell>
          <cell r="M38">
            <v>0.20392176820173935</v>
          </cell>
          <cell r="N38">
            <v>0.21134467111852495</v>
          </cell>
        </row>
        <row r="39">
          <cell r="B39">
            <v>0.05</v>
          </cell>
          <cell r="C39">
            <v>0</v>
          </cell>
          <cell r="D39">
            <v>0.11353008579447425</v>
          </cell>
          <cell r="E39">
            <v>0.11648795345146383</v>
          </cell>
          <cell r="F39">
            <v>0.1195329034076346</v>
          </cell>
          <cell r="G39">
            <v>0</v>
          </cell>
          <cell r="H39">
            <v>0</v>
          </cell>
          <cell r="I39">
            <v>0</v>
          </cell>
          <cell r="J39">
            <v>0.03</v>
          </cell>
          <cell r="K39">
            <v>0</v>
          </cell>
          <cell r="L39">
            <v>0.18751410958443149</v>
          </cell>
          <cell r="M39">
            <v>0.19480752829540049</v>
          </cell>
          <cell r="N39">
            <v>0.20219594506342542</v>
          </cell>
        </row>
        <row r="42">
          <cell r="B42" t="str">
            <v>Average Leveraged Cash Yield</v>
          </cell>
          <cell r="C42">
            <v>0</v>
          </cell>
          <cell r="D42">
            <v>0</v>
          </cell>
          <cell r="E42">
            <v>0</v>
          </cell>
          <cell r="F42">
            <v>0</v>
          </cell>
          <cell r="G42">
            <v>0</v>
          </cell>
          <cell r="H42">
            <v>0</v>
          </cell>
          <cell r="I42">
            <v>0</v>
          </cell>
          <cell r="J42" t="str">
            <v>Venture Leveraged Internal Rate of Return</v>
          </cell>
        </row>
        <row r="44">
          <cell r="B44" t="str">
            <v>Purchase</v>
          </cell>
          <cell r="C44">
            <v>0</v>
          </cell>
          <cell r="D44">
            <v>0</v>
          </cell>
          <cell r="E44">
            <v>0</v>
          </cell>
          <cell r="F44">
            <v>0</v>
          </cell>
          <cell r="G44">
            <v>0</v>
          </cell>
          <cell r="H44">
            <v>0</v>
          </cell>
          <cell r="I44">
            <v>0</v>
          </cell>
          <cell r="J44" t="str">
            <v>Purchase</v>
          </cell>
        </row>
        <row r="45">
          <cell r="B45" t="str">
            <v>Cap Rate</v>
          </cell>
          <cell r="C45">
            <v>0</v>
          </cell>
          <cell r="D45">
            <v>0</v>
          </cell>
          <cell r="E45">
            <v>0</v>
          </cell>
          <cell r="F45" t="str">
            <v>Asset Management Fee</v>
          </cell>
          <cell r="G45">
            <v>0</v>
          </cell>
          <cell r="H45">
            <v>0</v>
          </cell>
          <cell r="I45">
            <v>0</v>
          </cell>
          <cell r="J45" t="str">
            <v>Cap Rate</v>
          </cell>
          <cell r="K45">
            <v>0</v>
          </cell>
          <cell r="L45">
            <v>0</v>
          </cell>
          <cell r="M45">
            <v>0</v>
          </cell>
          <cell r="N45" t="str">
            <v>Asset Management Fee</v>
          </cell>
        </row>
        <row r="47">
          <cell r="D47">
            <v>0.01</v>
          </cell>
          <cell r="E47">
            <v>0.02</v>
          </cell>
          <cell r="F47">
            <v>0.03</v>
          </cell>
          <cell r="G47">
            <v>0</v>
          </cell>
          <cell r="H47">
            <v>0</v>
          </cell>
          <cell r="I47">
            <v>0</v>
          </cell>
          <cell r="J47">
            <v>0</v>
          </cell>
          <cell r="K47">
            <v>0</v>
          </cell>
          <cell r="L47">
            <v>0</v>
          </cell>
          <cell r="M47" t="str">
            <v>Pool 3 NOI Growth</v>
          </cell>
          <cell r="N47">
            <v>0</v>
          </cell>
          <cell r="O47">
            <v>0</v>
          </cell>
          <cell r="P47">
            <v>0</v>
          </cell>
        </row>
        <row r="49">
          <cell r="B49">
            <v>0</v>
          </cell>
          <cell r="C49">
            <v>0</v>
          </cell>
          <cell r="D49">
            <v>0.11057802156146017</v>
          </cell>
          <cell r="E49">
            <v>0.11346559498928874</v>
          </cell>
          <cell r="F49">
            <v>0.11643843926615594</v>
          </cell>
          <cell r="G49">
            <v>0</v>
          </cell>
          <cell r="H49">
            <v>0</v>
          </cell>
          <cell r="I49">
            <v>0</v>
          </cell>
          <cell r="J49">
            <v>0.18587048348019342</v>
          </cell>
          <cell r="K49">
            <v>0</v>
          </cell>
          <cell r="L49">
            <v>0.01</v>
          </cell>
          <cell r="M49">
            <v>0.02</v>
          </cell>
          <cell r="N49">
            <v>0.03</v>
          </cell>
          <cell r="O49">
            <v>0</v>
          </cell>
          <cell r="P49">
            <v>0</v>
          </cell>
        </row>
        <row r="50">
          <cell r="B50">
            <v>7.4999999999999997E-3</v>
          </cell>
          <cell r="C50">
            <v>0</v>
          </cell>
          <cell r="D50">
            <v>0.11353008579447425</v>
          </cell>
          <cell r="E50">
            <v>0.11648795345146383</v>
          </cell>
          <cell r="F50">
            <v>0.1195329034076346</v>
          </cell>
          <cell r="G50">
            <v>0</v>
          </cell>
          <cell r="H50">
            <v>0</v>
          </cell>
          <cell r="I50">
            <v>0</v>
          </cell>
          <cell r="J50">
            <v>0</v>
          </cell>
          <cell r="K50">
            <v>0</v>
          </cell>
          <cell r="L50">
            <v>0.16730861686096965</v>
          </cell>
          <cell r="M50">
            <v>0.1745188982404704</v>
          </cell>
          <cell r="N50">
            <v>0.18182403495800847</v>
          </cell>
          <cell r="O50">
            <v>0</v>
          </cell>
          <cell r="P50">
            <v>0</v>
          </cell>
        </row>
        <row r="51">
          <cell r="B51">
            <v>1.4999999999999999E-2</v>
          </cell>
          <cell r="C51">
            <v>0</v>
          </cell>
          <cell r="D51">
            <v>0.11651136616268939</v>
          </cell>
          <cell r="E51">
            <v>0.11954007695613636</v>
          </cell>
          <cell r="F51">
            <v>0.12265768840794462</v>
          </cell>
          <cell r="G51">
            <v>0</v>
          </cell>
          <cell r="H51">
            <v>0</v>
          </cell>
          <cell r="I51">
            <v>0</v>
          </cell>
          <cell r="J51">
            <v>7.4999999999999997E-3</v>
          </cell>
          <cell r="K51">
            <v>0</v>
          </cell>
          <cell r="L51">
            <v>0.17861043985752767</v>
          </cell>
          <cell r="M51">
            <v>0.18587048348019342</v>
          </cell>
          <cell r="N51">
            <v>0.19322544146223675</v>
          </cell>
          <cell r="O51">
            <v>0</v>
          </cell>
          <cell r="P51">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age"/>
      <sheetName val="Summary"/>
      <sheetName val="Budget"/>
      <sheetName val="Rquisition4"/>
      <sheetName val="Rquisition5"/>
      <sheetName val="Rquisition6"/>
      <sheetName val="Rquisition7"/>
      <sheetName val="Req8"/>
      <sheetName val="Req9"/>
      <sheetName val="Req10"/>
      <sheetName val="Req11"/>
      <sheetName val="Past Invoices"/>
      <sheetName val="Req12"/>
    </sheetNames>
    <sheetDataSet>
      <sheetData sheetId="0"/>
      <sheetData sheetId="1"/>
      <sheetData sheetId="2">
        <row r="82">
          <cell r="E82">
            <v>13309701.650466666</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mize Your Loan Manager"/>
      <sheetName val="Summary Graph"/>
      <sheetName val="Macros"/>
      <sheetName val="Lock"/>
      <sheetName val="ChgLoan"/>
      <sheetName val="Intl Data Table"/>
    </sheetNames>
    <sheetDataSet>
      <sheetData sheetId="0">
        <row r="21">
          <cell r="G21">
            <v>360</v>
          </cell>
        </row>
      </sheetData>
      <sheetData sheetId="1"/>
      <sheetData sheetId="2" refreshError="1"/>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dsstrukturdaten"/>
      <sheetName val="Vorgabenblatt"/>
      <sheetName val="Zwifi-Berechnung"/>
      <sheetName val="FP-Fondsgesellschaft"/>
      <sheetName val="20 Jahre"/>
      <sheetName val="FP-Objektgesellschaft"/>
      <sheetName val="Planbilanz FG"/>
      <sheetName val="Planbilanz OG"/>
      <sheetName val="MHMV Prospekt FG Vorprospekt"/>
      <sheetName val="MHMV Prospekt FG"/>
      <sheetName val="Cash-Flow FG"/>
      <sheetName val="Aussch_Steuern"/>
      <sheetName val="Zahlungsverlauf "/>
      <sheetName val="Platzierungsverlauf"/>
      <sheetName val="Tabelle1"/>
      <sheetName val="Aussch-Liqui-Inflation"/>
      <sheetName val="Aufbau Zwifi+ Fondskap."/>
      <sheetName val="Bel.Ausl.KP"/>
      <sheetName val="Darl.Val. - Fondskap."/>
      <sheetName val="Liqui - Thes.- Aussch"/>
      <sheetName val="Aufbau Kapitalvarianten"/>
      <sheetName val="Diagrammzahlen"/>
      <sheetName val="Leverage"/>
      <sheetName val="Investitionsplan"/>
      <sheetName val="Steuer"/>
      <sheetName val="Vergütung"/>
      <sheetName val="MHMV Ges.vert."/>
      <sheetName val="MHMV Prospekt"/>
      <sheetName val="MHMV Prospekt Alternativ"/>
      <sheetName val="MHMV m²"/>
      <sheetName val="I&amp;F Info"/>
      <sheetName val="GrESt"/>
      <sheetName val="FP Gesamt Prospekt"/>
      <sheetName val="FP Vorprospekt"/>
      <sheetName val="Inflation"/>
      <sheetName val="Vorsteuerschlüssel"/>
      <sheetName val="Abschreibung"/>
      <sheetName val="Gesamtübersicht Darlehen"/>
      <sheetName val="Gesamtübersicht Mieten"/>
      <sheetName val="Annahmen Obj. Erlangen-B."/>
      <sheetName val="Kalkulation Erlangen-B."/>
      <sheetName val="Brühl, Nordtor"/>
      <sheetName val="Kalk.Brühl, Nordtor"/>
      <sheetName val="Annahmen Eppertshausen"/>
      <sheetName val="Annahmen Würselen"/>
      <sheetName val="----------"/>
      <sheetName val="Annahmen Obj. 5 Ro. Penny"/>
      <sheetName val="Annahmen Obj. 1. Nachlauf"/>
      <sheetName val="Kalkulation Obj. 1. Nachkauf"/>
      <sheetName val="Annahmen Obj. 2. Nachkauf"/>
      <sheetName val="Kalkulation Obj. 2. Nachkauf"/>
      <sheetName val="Veräußerungsergebnis"/>
      <sheetName val="RenditeberechnungV1a"/>
      <sheetName val="Planrechnung B1"/>
      <sheetName val="KFR StB 3 J"/>
      <sheetName val="KFR 44%_B1"/>
      <sheetName val="KFR44% B2"/>
      <sheetName val="KFR44% B3"/>
      <sheetName val="KFR 37 % B1"/>
      <sheetName val="KFR 37 % B3"/>
      <sheetName val="Renditeberechnung B2"/>
      <sheetName val="Planrechnung B2"/>
      <sheetName val="Annahmen Objekt 3"/>
      <sheetName val="(20 Jahre - Prospekt)"/>
      <sheetName val="(Vermietungsstruktur)"/>
      <sheetName val="Annahmen Objekt 3 "/>
      <sheetName val="Kalkulation Obj.3 "/>
      <sheetName val="konditionen"/>
      <sheetName val="tilg-1-EUR"/>
      <sheetName val="tilg-1-SFR"/>
      <sheetName val="tilg-1-yen"/>
      <sheetName val="tilg-2-EUR"/>
      <sheetName val="tilg-2-SFR"/>
      <sheetName val="tilg-2-yen"/>
      <sheetName val="tilg-3-EUR"/>
      <sheetName val="tilg-3-SFR"/>
      <sheetName val="tilg-3-yen"/>
      <sheetName val="tilg-4-EUR"/>
      <sheetName val="tilg-4-SFR"/>
      <sheetName val="tilg-4-yen"/>
      <sheetName val="tilg-5-EUR"/>
      <sheetName val="tilg-5-SFR"/>
      <sheetName val="tilg-5-yen"/>
      <sheetName val="tilg-6-EUR"/>
      <sheetName val="tilg-6-SFR"/>
      <sheetName val="tilg-6-yen"/>
      <sheetName val="tilg-7-EUR"/>
      <sheetName val="tilg-7-SFR "/>
      <sheetName val="tilg-7-yen "/>
      <sheetName val="tilg-8-EUR"/>
      <sheetName val="tilg-8-SFR"/>
      <sheetName val="tilg-8-yen"/>
      <sheetName val="tilg-9-EUR"/>
      <sheetName val="tilg-9-SFR"/>
      <sheetName val="tilg-9-yen "/>
      <sheetName val="tilg-10-EUR "/>
      <sheetName val="tilg-10-SFR "/>
      <sheetName val="tilg-10-yen"/>
      <sheetName val="summen"/>
      <sheetName val="monatssummen"/>
      <sheetName val="restvalu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se (2)"/>
      <sheetName val="LPT_MCO"/>
      <sheetName val="LPT"/>
      <sheetName val="A_D"/>
      <sheetName val="LDEBT"/>
      <sheetName val="WDEBT"/>
      <sheetName val="FX"/>
      <sheetName val="WSIB_Asset"/>
      <sheetName val="Op_CF"/>
      <sheetName val="MC_CF"/>
      <sheetName val="LPT_Merged"/>
      <sheetName val="Lease"/>
      <sheetName val="Inputs"/>
      <sheetName val="Executive Summary"/>
      <sheetName val="Debt"/>
      <sheetName val="Props"/>
      <sheetName val="Sens"/>
      <sheetName val="model"/>
      <sheetName val="CJ"/>
      <sheetName val="Fidelity"/>
      <sheetName val="Pricing Model"/>
      <sheetName val="REIT Model"/>
      <sheetName val="DirectCap"/>
    </sheetNames>
    <sheetDataSet>
      <sheetData sheetId="0"/>
      <sheetData sheetId="1"/>
      <sheetData sheetId="2"/>
      <sheetData sheetId="3"/>
      <sheetData sheetId="4"/>
      <sheetData sheetId="5"/>
      <sheetData sheetId="6"/>
      <sheetData sheetId="7">
        <row r="32">
          <cell r="K32">
            <v>1.4999999999999999E-2</v>
          </cell>
        </row>
      </sheetData>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logicTools"/>
      <sheetName val="TASKLOG"/>
      <sheetName val="Settings_Properties"/>
      <sheetName val="Settings_Parameters"/>
      <sheetName val="Unleveraged Cash Flow"/>
      <sheetName val="Monthly Cash Flow"/>
      <sheetName val="Debt Inputs"/>
      <sheetName val="Annual Leveraged Summary"/>
      <sheetName val="Monthly Leveraged Cash Flow"/>
      <sheetName val="DebtValidation"/>
      <sheetName val="DebtSupport"/>
      <sheetName val="Waterfall"/>
      <sheetName val="Rent Roll"/>
      <sheetName val="In Place"/>
      <sheetName val="Rollover"/>
      <sheetName val="Expirations"/>
      <sheetName val="Occupancy"/>
      <sheetName val="MLA Detail"/>
      <sheetName val="Market Summary"/>
      <sheetName val="Unleveraged IRR Calcs"/>
      <sheetName val="Leveraged IRR Calcs"/>
      <sheetName val="Exce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
      <sheetName val="import"/>
      <sheetName val="cashflow"/>
      <sheetName val="bldg impr"/>
      <sheetName val="mtg"/>
      <sheetName val="stack"/>
      <sheetName val="rentroll"/>
      <sheetName val="expir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eturns"/>
      <sheetName val="F&amp;B and Other"/>
      <sheetName val="Pro Forma"/>
      <sheetName val="Year 1"/>
      <sheetName val="Sensitivity"/>
      <sheetName val="Worksheet 1"/>
      <sheetName val="Worksheet 2"/>
      <sheetName val="Macros"/>
    </sheetNames>
    <sheetDataSet>
      <sheetData sheetId="0"/>
      <sheetData sheetId="1"/>
      <sheetData sheetId="2"/>
      <sheetData sheetId="3"/>
      <sheetData sheetId="4"/>
      <sheetData sheetId="5"/>
      <sheetData sheetId="6">
        <row r="3">
          <cell r="B3" t="str">
            <v>Raleigh Hotel, Miami Beach - 10/15/02</v>
          </cell>
        </row>
      </sheetData>
      <sheetData sheetId="7"/>
      <sheetData sheetId="8"/>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AAP"/>
      <sheetName val="Construction Costs"/>
      <sheetName val="Assumptions"/>
      <sheetName val="Access Upload"/>
      <sheetName val="Module1"/>
    </sheetNames>
    <sheetDataSet>
      <sheetData sheetId="0"/>
      <sheetData sheetId="1"/>
      <sheetData sheetId="2"/>
      <sheetData sheetId="3">
        <row r="5">
          <cell r="U5">
            <v>225776</v>
          </cell>
        </row>
        <row r="8">
          <cell r="U8">
            <v>509651.99999999994</v>
          </cell>
        </row>
      </sheetData>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BT"/>
      <sheetName val="A&amp;E Info"/>
      <sheetName val="PRINT"/>
      <sheetName val="IC EXHIBITS&gt;&gt;&gt;"/>
      <sheetName val="External"/>
      <sheetName val="Financing External"/>
      <sheetName val="INVESTMENT SUMMARY"/>
      <sheetName val="RETURNS SUMMARY"/>
      <sheetName val="FINANCING SUMMARY"/>
      <sheetName val="RENTAL SUMMARY - IN PLACE"/>
      <sheetName val="RENTAL SUMMARY - CLOSING"/>
      <sheetName val="YIELD_GROWTH SUMMARY"/>
      <sheetName val="SENSITIVITY ANALYSIS"/>
      <sheetName val="SALE COMPS"/>
      <sheetName val="DEVELOPMENT BUDGET"/>
      <sheetName val="PRO-FORMA&gt;&gt;&gt;"/>
      <sheetName val="SOLVER"/>
      <sheetName val="ASSUMPTIONS"/>
      <sheetName val="GP DETAIL"/>
      <sheetName val="EQUITY WATERFALL"/>
      <sheetName val="ADDITIONAL ASSUME"/>
      <sheetName val="PURSUIT BUDGET"/>
      <sheetName val="Hard Cost"/>
      <sheetName val="Pipeline"/>
      <sheetName val="Budget RF"/>
      <sheetName val="Ins RF"/>
      <sheetName val="OpEx RF"/>
      <sheetName val="MCF"/>
      <sheetName val="SOFT COSTS"/>
      <sheetName val="INSURANCE"/>
      <sheetName val="RE TAXES"/>
      <sheetName val="IMPACT FEES"/>
      <sheetName val="OPERATING DETAIL"/>
      <sheetName val="RENT COMPS&gt;&gt;&gt;"/>
      <sheetName val="Summary"/>
      <sheetName val="Tables"/>
      <sheetName val="Regression Chart"/>
      <sheetName val="Subject"/>
      <sheetName val="Enso"/>
      <sheetName val="Wyatt"/>
      <sheetName val="10th &amp; Hoyt"/>
      <sheetName val="Indigo"/>
      <sheetName val="Ladd"/>
      <sheetName val="Comp #6"/>
      <sheetName val="Comp #7"/>
      <sheetName val="Comp #8"/>
      <sheetName val="Comp #9"/>
      <sheetName val="Comp #10"/>
      <sheetName val="Comp #11"/>
      <sheetName val="CONSTRUCTION DRAW MATRIX"/>
      <sheetName val="Ques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3">
          <cell r="J43" t="e">
            <v>#REF!</v>
          </cell>
        </row>
        <row r="68">
          <cell r="I68">
            <v>2470172.9838350834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Information"/>
      <sheetName val="Argus"/>
      <sheetName val="Occupancy"/>
      <sheetName val="Assumptions"/>
      <sheetName val=" Construction Budget"/>
      <sheetName val="MonthlyCFlow"/>
      <sheetName val="Project Summary"/>
      <sheetName val="Return"/>
      <sheetName val="Sensitivity"/>
      <sheetName val="Construction Debt"/>
      <sheetName val="Debt"/>
      <sheetName val="Module1"/>
      <sheetName val="Module2"/>
    </sheetNames>
    <sheetDataSet>
      <sheetData sheetId="0" refreshError="1"/>
      <sheetData sheetId="1" refreshError="1"/>
      <sheetData sheetId="2" refreshError="1"/>
      <sheetData sheetId="3">
        <row r="9">
          <cell r="L9">
            <v>0.04</v>
          </cell>
        </row>
        <row r="24">
          <cell r="D24">
            <v>0.1</v>
          </cell>
        </row>
        <row r="25">
          <cell r="D25">
            <v>0.05</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ources and Uses"/>
      <sheetName val="Cash Flow Summary"/>
      <sheetName val="Unit Mix"/>
      <sheetName val="Use Summary"/>
      <sheetName val="Parking and OpEX"/>
      <sheetName val="Monthly Lender CF"/>
      <sheetName val="City Financing"/>
      <sheetName val="PRINT STOP"/>
      <sheetName val="Annual CF2"/>
      <sheetName val="Quarterly CF"/>
      <sheetName val="Return Summary"/>
      <sheetName val="Request List"/>
      <sheetName val="constructcosts"/>
      <sheetName val="Dev. Budget"/>
      <sheetName val="IRR 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ty Analysis"/>
      <sheetName val="Sheet1"/>
      <sheetName val="Cash Flow"/>
      <sheetName val="Loan Analysis"/>
      <sheetName val="Pro-Forma"/>
      <sheetName val="Cash Flow No Bumps"/>
      <sheetName val="Cash Flow with sale in Year 2"/>
      <sheetName val="Cash Flow Same Expenses"/>
      <sheetName val="IRR Calculations"/>
      <sheetName val="Operating Statements"/>
      <sheetName val="Profile"/>
      <sheetName val="Unit Mix (Market Rents)"/>
      <sheetName val="Unit Mix"/>
      <sheetName val="Alternative Unit by Unit Inputs"/>
      <sheetName val="Microsoft Word"/>
      <sheetName val="Sum"/>
      <sheetName val="IS"/>
      <sheetName val="INPUTS"/>
      <sheetName val="Summary_Pg1"/>
      <sheetName val="Stabilized_Ops"/>
      <sheetName val="FINANCIAL_STRUCTURE_DATA_ENTRY"/>
      <sheetName val="Parameters"/>
      <sheetName val="CF Summary Tables for WORD"/>
      <sheetName val="Debt"/>
      <sheetName val="Props"/>
    </sheetNames>
    <sheetDataSet>
      <sheetData sheetId="0"/>
      <sheetData sheetId="1"/>
      <sheetData sheetId="2"/>
      <sheetData sheetId="3"/>
      <sheetData sheetId="4"/>
      <sheetData sheetId="5"/>
      <sheetData sheetId="6"/>
      <sheetData sheetId="7"/>
      <sheetData sheetId="8"/>
      <sheetData sheetId="9"/>
      <sheetData sheetId="10">
        <row r="1">
          <cell r="A1" t="str">
            <v>Foothill Ridge</v>
          </cell>
        </row>
        <row r="2">
          <cell r="A2" t="str">
            <v>1334 W. Foothill Blvd., Upland, CA</v>
          </cell>
        </row>
      </sheetData>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ground Information"/>
      <sheetName val="Project Capitalization"/>
      <sheetName val="Base Cost Analysis"/>
      <sheetName val="BF Fees"/>
      <sheetName val="Rental Income Analysis"/>
      <sheetName val="ResidentialProforma"/>
      <sheetName val="Detailed GPR"/>
      <sheetName val="Lease-Up"/>
      <sheetName val="ExpenseLineItems"/>
      <sheetName val="ExpenseExplanation"/>
      <sheetName val="ParkingRevenues"/>
      <sheetName val="ParkingProforma"/>
      <sheetName val="Argus Uplink"/>
      <sheetName val="CommercialProforma"/>
      <sheetName val="Stabilized Income"/>
      <sheetName val="Development Budget"/>
      <sheetName val="Hard Costs"/>
      <sheetName val="Interim Residential Cash Flow"/>
      <sheetName val="Interim Parking Cash Flow"/>
      <sheetName val="Interim Commercial Cash Flow"/>
      <sheetName val="Draw Schedule"/>
      <sheetName val="Detailed Draw Schedule"/>
      <sheetName val="24 to 36 Draw Schedule"/>
      <sheetName val="Consolidated Cash Flow"/>
      <sheetName val="comps"/>
      <sheetName val="Parking and Op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Var Sum"/>
      <sheetName val="Sum"/>
      <sheetName val="Dev"/>
      <sheetName val="Oper"/>
      <sheetName val="Accts"/>
      <sheetName val="Assmp"/>
      <sheetName val="PreDev"/>
      <sheetName val="Mix"/>
      <sheetName val="Constr"/>
      <sheetName val="Exp"/>
      <sheetName val="Tax"/>
      <sheetName val="TP"/>
      <sheetName val="PrefTest"/>
      <sheetName val="Version"/>
      <sheetName val="CPC-T Sensitivities"/>
      <sheetName val="Dev Fee"/>
      <sheetName val="Sheet1"/>
      <sheetName val="Sheet2"/>
      <sheetName val="laz"/>
    </sheetNames>
    <sheetDataSet>
      <sheetData sheetId="0"/>
      <sheetData sheetId="1"/>
      <sheetData sheetId="2">
        <row r="29">
          <cell r="L29">
            <v>1</v>
          </cell>
        </row>
      </sheetData>
      <sheetData sheetId="3"/>
      <sheetData sheetId="4"/>
      <sheetData sheetId="5"/>
      <sheetData sheetId="6">
        <row r="9">
          <cell r="I9">
            <v>0</v>
          </cell>
        </row>
        <row r="13">
          <cell r="I13">
            <v>0</v>
          </cell>
        </row>
        <row r="14">
          <cell r="I14">
            <v>0.8</v>
          </cell>
        </row>
        <row r="18">
          <cell r="I18">
            <v>0</v>
          </cell>
        </row>
        <row r="21">
          <cell r="I21">
            <v>0.5</v>
          </cell>
        </row>
        <row r="22">
          <cell r="I22">
            <v>0.5</v>
          </cell>
        </row>
        <row r="25">
          <cell r="I25">
            <v>0</v>
          </cell>
        </row>
        <row r="26">
          <cell r="I26">
            <v>0.25</v>
          </cell>
        </row>
        <row r="27">
          <cell r="I27">
            <v>0.75</v>
          </cell>
        </row>
        <row r="33">
          <cell r="I33">
            <v>0</v>
          </cell>
        </row>
        <row r="34">
          <cell r="I34">
            <v>12</v>
          </cell>
        </row>
        <row r="37">
          <cell r="I37">
            <v>0</v>
          </cell>
        </row>
        <row r="38">
          <cell r="I38">
            <v>0</v>
          </cell>
        </row>
        <row r="39">
          <cell r="I39">
            <v>0</v>
          </cell>
        </row>
        <row r="40">
          <cell r="I40">
            <v>0</v>
          </cell>
        </row>
        <row r="43">
          <cell r="I43">
            <v>10</v>
          </cell>
        </row>
        <row r="44">
          <cell r="I44">
            <v>5</v>
          </cell>
        </row>
        <row r="53">
          <cell r="D53">
            <v>0</v>
          </cell>
        </row>
        <row r="54">
          <cell r="D54">
            <v>0</v>
          </cell>
        </row>
        <row r="55">
          <cell r="D55">
            <v>0</v>
          </cell>
        </row>
        <row r="64">
          <cell r="E64">
            <v>24</v>
          </cell>
        </row>
        <row r="130">
          <cell r="I130">
            <v>0.1</v>
          </cell>
        </row>
        <row r="150">
          <cell r="I150">
            <v>0.1</v>
          </cell>
        </row>
        <row r="165">
          <cell r="I165">
            <v>0.1</v>
          </cell>
        </row>
      </sheetData>
      <sheetData sheetId="7">
        <row r="28">
          <cell r="E28">
            <v>2104000</v>
          </cell>
        </row>
        <row r="31">
          <cell r="B31">
            <v>0.05</v>
          </cell>
        </row>
        <row r="32">
          <cell r="E32">
            <v>0</v>
          </cell>
        </row>
        <row r="42">
          <cell r="E42">
            <v>0</v>
          </cell>
        </row>
        <row r="43">
          <cell r="E43">
            <v>956364.2882500001</v>
          </cell>
        </row>
        <row r="83">
          <cell r="E83">
            <v>455000</v>
          </cell>
        </row>
        <row r="92">
          <cell r="E92">
            <v>11750000</v>
          </cell>
        </row>
        <row r="99">
          <cell r="E99">
            <v>300000</v>
          </cell>
        </row>
        <row r="103">
          <cell r="B103">
            <v>0.05</v>
          </cell>
        </row>
        <row r="127">
          <cell r="E127">
            <v>935000</v>
          </cell>
        </row>
      </sheetData>
      <sheetData sheetId="8"/>
      <sheetData sheetId="9">
        <row r="22">
          <cell r="F22">
            <v>15.998850164756485</v>
          </cell>
        </row>
        <row r="45">
          <cell r="F45">
            <v>379.95932990157195</v>
          </cell>
        </row>
        <row r="47">
          <cell r="F47">
            <v>395.95818006632845</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
      <sheetName val="Cash Flow"/>
      <sheetName val="Returns"/>
      <sheetName val="Sensitivity"/>
      <sheetName val="Invst Rtrns"/>
      <sheetName val="Assmptns"/>
      <sheetName val="Mortgage"/>
      <sheetName val="PreMem"/>
      <sheetName val="Import_Macro"/>
      <sheetName val="Module1"/>
      <sheetName val="Module2"/>
    </sheetNames>
    <sheetDataSet>
      <sheetData sheetId="0" refreshError="1"/>
      <sheetData sheetId="1" refreshError="1"/>
      <sheetData sheetId="2" refreshError="1"/>
      <sheetData sheetId="3" refreshError="1"/>
      <sheetData sheetId="4" refreshError="1"/>
      <sheetData sheetId="5" refreshError="1">
        <row r="29">
          <cell r="C29">
            <v>0.03</v>
          </cell>
        </row>
      </sheetData>
      <sheetData sheetId="6" refreshError="1"/>
      <sheetData sheetId="7" refreshError="1"/>
      <sheetData sheetId="8" refreshError="1"/>
      <sheetData sheetId="9" refreshError="1"/>
      <sheetData sheetId="1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ourcUse"/>
      <sheetName val="Memo S and U"/>
      <sheetName val="Memo Fins"/>
      <sheetName val="Proj-Month"/>
      <sheetName val="Proj-Qtr"/>
      <sheetName val="Proj-Ann"/>
      <sheetName val="Rev"/>
      <sheetName val="EXPSHT"/>
      <sheetName val="UnitMix"/>
      <sheetName val="CLOCOSTS"/>
      <sheetName val="RET"/>
      <sheetName val="Seller Rate Anal"/>
      <sheetName val="Profile"/>
      <sheetName val="CashFlow"/>
      <sheetName val="Deal Summary"/>
      <sheetName val="Input"/>
      <sheetName val="IPO Model"/>
      <sheetName val="Returns Summary (2)"/>
      <sheetName val="Summary Findings"/>
      <sheetName val="Summary"/>
      <sheetName val="WSIB_Asset"/>
      <sheetName val="incexp"/>
      <sheetName val="salesvol"/>
      <sheetName val="Memo_S_and_U"/>
      <sheetName val="Memo_Fins"/>
      <sheetName val="Seller_Rate_Anal"/>
      <sheetName val="Deal_Summary"/>
      <sheetName val="IPO_Model"/>
      <sheetName val="Assmpt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s"/>
      <sheetName val="Cash Flows"/>
      <sheetName val="Investment Summary"/>
      <sheetName val="Investment Summary Page 2"/>
      <sheetName val="Valuation Summary"/>
      <sheetName val="Waterfall"/>
      <sheetName val="Waterfall (2)"/>
      <sheetName val="IRR"/>
      <sheetName val="Financial Calcs"/>
      <sheetName val="Buyers Analysis"/>
      <sheetName val="Annual Roll-up"/>
      <sheetName val="Qtrly Roll-up"/>
      <sheetName val="Monthly Roll-up"/>
      <sheetName val="Senior Debt"/>
      <sheetName val="Junior Debt"/>
      <sheetName val="Mezzanine Debt"/>
      <sheetName val="Argus BP 2004"/>
      <sheetName val="Actuals"/>
      <sheetName val="UW"/>
      <sheetName val="Budget 2004"/>
      <sheetName val="Charts"/>
      <sheetName val="Metrics"/>
      <sheetName val="Revenue Charts"/>
      <sheetName val="Returns Summary (2)"/>
      <sheetName val="CC - Operations CMP"/>
      <sheetName val="Project Details (Apts)"/>
      <sheetName val="Reports"/>
    </sheetNames>
    <sheetDataSet>
      <sheetData sheetId="0" refreshError="1"/>
      <sheetData sheetId="1" refreshError="1">
        <row r="1">
          <cell r="AB1">
            <v>173</v>
          </cell>
        </row>
        <row r="4">
          <cell r="C4">
            <v>38168</v>
          </cell>
          <cell r="Q4" t="b">
            <v>0</v>
          </cell>
        </row>
      </sheetData>
      <sheetData sheetId="2" refreshError="1">
        <row r="1">
          <cell r="AB1">
            <v>173</v>
          </cell>
        </row>
        <row r="6">
          <cell r="D6">
            <v>37864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B1">
            <v>173</v>
          </cell>
        </row>
        <row r="19">
          <cell r="C19">
            <v>1</v>
          </cell>
        </row>
        <row r="45">
          <cell r="C45">
            <v>1</v>
          </cell>
        </row>
      </sheetData>
      <sheetData sheetId="15" refreshError="1">
        <row r="20">
          <cell r="C20">
            <v>0</v>
          </cell>
        </row>
        <row r="45">
          <cell r="C45">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up"/>
      <sheetName val="Market_Rent"/>
      <sheetName val="Options"/>
      <sheetName val="Revenue"/>
      <sheetName val="Worksheet"/>
      <sheetName val="Payroll"/>
      <sheetName val="Budget"/>
      <sheetName val="Summary"/>
      <sheetName val="Extended_Forecast"/>
      <sheetName val="Comp"/>
      <sheetName val="JDE"/>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A5" t="str">
            <v>602410105</v>
          </cell>
          <cell r="B5">
            <v>6</v>
          </cell>
          <cell r="C5" t="str">
            <v>02</v>
          </cell>
          <cell r="D5" t="str">
            <v>410105</v>
          </cell>
          <cell r="E5">
            <v>-272575</v>
          </cell>
          <cell r="F5">
            <v>-272575</v>
          </cell>
          <cell r="G5">
            <v>-305275</v>
          </cell>
          <cell r="H5">
            <v>-305295</v>
          </cell>
          <cell r="I5">
            <v>-305295</v>
          </cell>
          <cell r="J5">
            <v>-305295</v>
          </cell>
          <cell r="K5">
            <v>-305295</v>
          </cell>
          <cell r="L5">
            <v>-305295</v>
          </cell>
          <cell r="M5">
            <v>-307415</v>
          </cell>
          <cell r="N5">
            <v>-307415</v>
          </cell>
          <cell r="O5">
            <v>-307415</v>
          </cell>
          <cell r="P5">
            <v>-307415</v>
          </cell>
        </row>
        <row r="6">
          <cell r="A6" t="str">
            <v>602410110</v>
          </cell>
          <cell r="B6">
            <v>6</v>
          </cell>
          <cell r="C6" t="str">
            <v>02</v>
          </cell>
          <cell r="D6" t="str">
            <v>410110</v>
          </cell>
          <cell r="E6">
            <v>13683</v>
          </cell>
          <cell r="F6">
            <v>13031</v>
          </cell>
          <cell r="G6">
            <v>34759</v>
          </cell>
          <cell r="H6">
            <v>31295</v>
          </cell>
          <cell r="I6">
            <v>30295</v>
          </cell>
          <cell r="J6">
            <v>20550</v>
          </cell>
          <cell r="K6">
            <v>18795</v>
          </cell>
          <cell r="L6">
            <v>17282</v>
          </cell>
          <cell r="M6">
            <v>18787</v>
          </cell>
          <cell r="N6">
            <v>16626</v>
          </cell>
          <cell r="O6">
            <v>15415</v>
          </cell>
          <cell r="P6">
            <v>13719</v>
          </cell>
        </row>
        <row r="7">
          <cell r="A7" t="str">
            <v>602410405</v>
          </cell>
          <cell r="B7">
            <v>6</v>
          </cell>
          <cell r="C7" t="str">
            <v>02</v>
          </cell>
          <cell r="D7" t="str">
            <v>410405</v>
          </cell>
          <cell r="E7">
            <v>14734</v>
          </cell>
          <cell r="F7">
            <v>11050</v>
          </cell>
          <cell r="G7">
            <v>1375</v>
          </cell>
          <cell r="H7">
            <v>2750</v>
          </cell>
          <cell r="I7">
            <v>4125</v>
          </cell>
          <cell r="J7">
            <v>22700</v>
          </cell>
          <cell r="K7">
            <v>22000</v>
          </cell>
          <cell r="L7">
            <v>26466</v>
          </cell>
          <cell r="M7">
            <v>19455</v>
          </cell>
          <cell r="N7">
            <v>14541</v>
          </cell>
          <cell r="O7">
            <v>13000</v>
          </cell>
          <cell r="P7">
            <v>12000</v>
          </cell>
        </row>
        <row r="8">
          <cell r="A8" t="str">
            <v>602410505</v>
          </cell>
          <cell r="B8">
            <v>6</v>
          </cell>
          <cell r="C8" t="str">
            <v>02</v>
          </cell>
          <cell r="D8" t="str">
            <v>410505</v>
          </cell>
          <cell r="E8">
            <v>1000</v>
          </cell>
          <cell r="F8">
            <v>1000</v>
          </cell>
          <cell r="G8">
            <v>150</v>
          </cell>
          <cell r="H8">
            <v>150</v>
          </cell>
          <cell r="I8">
            <v>150</v>
          </cell>
          <cell r="J8">
            <v>150</v>
          </cell>
          <cell r="K8">
            <v>150</v>
          </cell>
          <cell r="L8">
            <v>150</v>
          </cell>
          <cell r="M8">
            <v>150</v>
          </cell>
          <cell r="N8">
            <v>150</v>
          </cell>
          <cell r="O8">
            <v>150</v>
          </cell>
          <cell r="P8">
            <v>150</v>
          </cell>
        </row>
        <row r="9">
          <cell r="A9" t="str">
            <v>602410605</v>
          </cell>
          <cell r="B9">
            <v>6</v>
          </cell>
          <cell r="C9" t="str">
            <v>02</v>
          </cell>
          <cell r="D9" t="str">
            <v>410605</v>
          </cell>
          <cell r="E9">
            <v>1300</v>
          </cell>
          <cell r="F9">
            <v>1300</v>
          </cell>
          <cell r="G9">
            <v>1450</v>
          </cell>
          <cell r="H9">
            <v>1450</v>
          </cell>
          <cell r="I9">
            <v>1450</v>
          </cell>
          <cell r="J9">
            <v>1450</v>
          </cell>
          <cell r="K9">
            <v>1450</v>
          </cell>
          <cell r="L9">
            <v>1450</v>
          </cell>
          <cell r="M9">
            <v>1460</v>
          </cell>
          <cell r="N9">
            <v>1460</v>
          </cell>
          <cell r="O9">
            <v>1460</v>
          </cell>
          <cell r="P9">
            <v>1460</v>
          </cell>
        </row>
        <row r="10">
          <cell r="A10" t="str">
            <v>602410705</v>
          </cell>
          <cell r="B10">
            <v>6</v>
          </cell>
          <cell r="C10" t="str">
            <v>02</v>
          </cell>
          <cell r="D10" t="str">
            <v>410705</v>
          </cell>
          <cell r="E10">
            <v>1021</v>
          </cell>
          <cell r="F10">
            <v>1021</v>
          </cell>
          <cell r="G10">
            <v>1021</v>
          </cell>
          <cell r="H10">
            <v>1021</v>
          </cell>
          <cell r="I10">
            <v>1021</v>
          </cell>
          <cell r="J10">
            <v>1021</v>
          </cell>
          <cell r="K10">
            <v>1021</v>
          </cell>
          <cell r="L10">
            <v>1021</v>
          </cell>
          <cell r="M10">
            <v>582</v>
          </cell>
          <cell r="N10">
            <v>582</v>
          </cell>
          <cell r="O10">
            <v>582</v>
          </cell>
          <cell r="P10">
            <v>582</v>
          </cell>
        </row>
        <row r="11">
          <cell r="A11" t="str">
            <v>602410905</v>
          </cell>
          <cell r="B11">
            <v>6</v>
          </cell>
          <cell r="C11" t="str">
            <v>02</v>
          </cell>
          <cell r="D11" t="str">
            <v>410905</v>
          </cell>
          <cell r="E11">
            <v>2019</v>
          </cell>
          <cell r="F11">
            <v>2024</v>
          </cell>
          <cell r="G11">
            <v>2110</v>
          </cell>
          <cell r="H11">
            <v>2130</v>
          </cell>
          <cell r="I11">
            <v>2148</v>
          </cell>
          <cell r="J11">
            <v>2154</v>
          </cell>
          <cell r="K11">
            <v>2168</v>
          </cell>
          <cell r="L11">
            <v>2172</v>
          </cell>
          <cell r="M11">
            <v>2183</v>
          </cell>
          <cell r="N11">
            <v>2192</v>
          </cell>
          <cell r="O11">
            <v>2204</v>
          </cell>
          <cell r="P11">
            <v>2213</v>
          </cell>
        </row>
        <row r="12">
          <cell r="A12" t="str">
            <v>602411005</v>
          </cell>
          <cell r="B12">
            <v>6</v>
          </cell>
          <cell r="C12" t="str">
            <v>02</v>
          </cell>
          <cell r="D12" t="str">
            <v>411005</v>
          </cell>
          <cell r="E12">
            <v>-1671</v>
          </cell>
          <cell r="F12">
            <v>-1671</v>
          </cell>
          <cell r="G12">
            <v>-1671</v>
          </cell>
          <cell r="H12">
            <v>-1671</v>
          </cell>
          <cell r="I12">
            <v>-1671</v>
          </cell>
          <cell r="J12">
            <v>-1671</v>
          </cell>
          <cell r="K12">
            <v>-1671</v>
          </cell>
          <cell r="L12">
            <v>-3600</v>
          </cell>
          <cell r="M12">
            <v>-1671</v>
          </cell>
          <cell r="N12">
            <v>-1671</v>
          </cell>
          <cell r="O12">
            <v>-1671</v>
          </cell>
          <cell r="P12">
            <v>-1671</v>
          </cell>
        </row>
        <row r="13">
          <cell r="A13" t="str">
            <v>602420105</v>
          </cell>
          <cell r="B13">
            <v>6</v>
          </cell>
          <cell r="C13" t="str">
            <v>02</v>
          </cell>
          <cell r="D13" t="str">
            <v>420105</v>
          </cell>
          <cell r="E13">
            <v>-1044</v>
          </cell>
          <cell r="F13">
            <v>-870</v>
          </cell>
          <cell r="G13">
            <v>-870</v>
          </cell>
          <cell r="H13">
            <v>-870</v>
          </cell>
          <cell r="I13">
            <v>-1305</v>
          </cell>
          <cell r="J13">
            <v>-957</v>
          </cell>
          <cell r="K13">
            <v>-1566</v>
          </cell>
          <cell r="L13">
            <v>-1800</v>
          </cell>
          <cell r="M13">
            <v>-1392</v>
          </cell>
          <cell r="N13">
            <v>-1479</v>
          </cell>
          <cell r="O13">
            <v>-1218</v>
          </cell>
          <cell r="P13">
            <v>-870</v>
          </cell>
        </row>
        <row r="14">
          <cell r="A14" t="str">
            <v>602420305</v>
          </cell>
          <cell r="B14">
            <v>6</v>
          </cell>
          <cell r="C14" t="str">
            <v>02</v>
          </cell>
          <cell r="D14" t="str">
            <v>420305</v>
          </cell>
          <cell r="E14">
            <v>-2200</v>
          </cell>
          <cell r="F14">
            <v>-1600</v>
          </cell>
          <cell r="G14">
            <v>-1600</v>
          </cell>
          <cell r="H14">
            <v>-2200</v>
          </cell>
          <cell r="I14">
            <v>-1600</v>
          </cell>
          <cell r="J14">
            <v>-1800</v>
          </cell>
          <cell r="K14">
            <v>-1800</v>
          </cell>
          <cell r="L14">
            <v>-1600</v>
          </cell>
          <cell r="M14">
            <v>-1400</v>
          </cell>
          <cell r="N14">
            <v>-1600</v>
          </cell>
          <cell r="O14">
            <v>-1600</v>
          </cell>
          <cell r="P14">
            <v>-1600</v>
          </cell>
        </row>
        <row r="15">
          <cell r="A15" t="str">
            <v>602420405</v>
          </cell>
          <cell r="B15">
            <v>6</v>
          </cell>
          <cell r="C15" t="str">
            <v>02</v>
          </cell>
          <cell r="D15" t="str">
            <v>420405</v>
          </cell>
          <cell r="E15">
            <v>-500</v>
          </cell>
          <cell r="F15">
            <v>-400</v>
          </cell>
          <cell r="G15">
            <v>-300</v>
          </cell>
          <cell r="H15">
            <v>-300</v>
          </cell>
          <cell r="I15">
            <v>-225</v>
          </cell>
          <cell r="J15">
            <v>-300</v>
          </cell>
          <cell r="K15">
            <v>-300</v>
          </cell>
          <cell r="L15">
            <v>-1400</v>
          </cell>
          <cell r="M15">
            <v>-225</v>
          </cell>
          <cell r="N15">
            <v>-300</v>
          </cell>
          <cell r="O15">
            <v>-475</v>
          </cell>
          <cell r="P15">
            <v>-300</v>
          </cell>
        </row>
        <row r="16">
          <cell r="A16" t="str">
            <v>602420505</v>
          </cell>
          <cell r="B16">
            <v>6</v>
          </cell>
          <cell r="C16" t="str">
            <v>02</v>
          </cell>
          <cell r="D16" t="str">
            <v>420505</v>
          </cell>
          <cell r="E16">
            <v>-1300</v>
          </cell>
          <cell r="F16">
            <v>-1300</v>
          </cell>
          <cell r="G16">
            <v>-1300</v>
          </cell>
          <cell r="H16">
            <v>-1350</v>
          </cell>
          <cell r="I16">
            <v>-1700</v>
          </cell>
          <cell r="J16">
            <v>-1600</v>
          </cell>
          <cell r="K16">
            <v>-1500</v>
          </cell>
          <cell r="L16">
            <v>-1300</v>
          </cell>
          <cell r="M16">
            <v>-1300</v>
          </cell>
          <cell r="N16">
            <v>-2000</v>
          </cell>
          <cell r="O16">
            <v>-1300</v>
          </cell>
          <cell r="P16">
            <v>-1300</v>
          </cell>
        </row>
        <row r="17">
          <cell r="A17" t="str">
            <v>602420605</v>
          </cell>
          <cell r="B17">
            <v>6</v>
          </cell>
          <cell r="C17" t="str">
            <v>02</v>
          </cell>
          <cell r="D17" t="str">
            <v>420605</v>
          </cell>
          <cell r="E17">
            <v>-800</v>
          </cell>
          <cell r="F17">
            <v>-800</v>
          </cell>
          <cell r="G17">
            <v>-750</v>
          </cell>
          <cell r="H17">
            <v>-750</v>
          </cell>
          <cell r="I17">
            <v>-750</v>
          </cell>
          <cell r="J17">
            <v>-750</v>
          </cell>
          <cell r="K17">
            <v>-750</v>
          </cell>
          <cell r="L17">
            <v>-900</v>
          </cell>
          <cell r="M17">
            <v>-750</v>
          </cell>
          <cell r="N17">
            <v>-750</v>
          </cell>
          <cell r="O17">
            <v>-750</v>
          </cell>
          <cell r="P17">
            <v>-750</v>
          </cell>
        </row>
        <row r="18">
          <cell r="A18" t="str">
            <v>602420705</v>
          </cell>
          <cell r="B18">
            <v>6</v>
          </cell>
          <cell r="C18" t="str">
            <v>02</v>
          </cell>
          <cell r="D18" t="str">
            <v>420705</v>
          </cell>
          <cell r="E18">
            <v>0</v>
          </cell>
          <cell r="F18">
            <v>-250</v>
          </cell>
          <cell r="G18">
            <v>0</v>
          </cell>
          <cell r="H18">
            <v>0</v>
          </cell>
          <cell r="I18">
            <v>-250</v>
          </cell>
          <cell r="J18">
            <v>0</v>
          </cell>
          <cell r="K18">
            <v>0</v>
          </cell>
          <cell r="L18">
            <v>0</v>
          </cell>
          <cell r="M18">
            <v>0</v>
          </cell>
          <cell r="N18">
            <v>0</v>
          </cell>
          <cell r="O18">
            <v>-250</v>
          </cell>
          <cell r="P18">
            <v>0</v>
          </cell>
        </row>
        <row r="19">
          <cell r="A19" t="str">
            <v>602420905</v>
          </cell>
          <cell r="B19">
            <v>6</v>
          </cell>
          <cell r="C19" t="str">
            <v>02</v>
          </cell>
          <cell r="D19" t="str">
            <v>420905</v>
          </cell>
          <cell r="E19">
            <v>-1200</v>
          </cell>
          <cell r="F19">
            <v>-1200</v>
          </cell>
          <cell r="G19">
            <v>-2200</v>
          </cell>
          <cell r="H19">
            <v>-2200</v>
          </cell>
          <cell r="I19">
            <v>-1200</v>
          </cell>
          <cell r="J19">
            <v>-1200</v>
          </cell>
          <cell r="K19">
            <v>-2000</v>
          </cell>
          <cell r="L19">
            <v>-1000</v>
          </cell>
          <cell r="M19">
            <v>-1200</v>
          </cell>
          <cell r="N19">
            <v>-1200</v>
          </cell>
          <cell r="O19">
            <v>-1200</v>
          </cell>
          <cell r="P19">
            <v>-1200</v>
          </cell>
        </row>
        <row r="20">
          <cell r="A20" t="str">
            <v>602421005</v>
          </cell>
          <cell r="B20">
            <v>6</v>
          </cell>
          <cell r="C20" t="str">
            <v>02</v>
          </cell>
          <cell r="D20" t="str">
            <v>421005</v>
          </cell>
          <cell r="E20">
            <v>-800</v>
          </cell>
          <cell r="F20">
            <v>-1000</v>
          </cell>
          <cell r="G20">
            <v>-1000</v>
          </cell>
          <cell r="H20">
            <v>-2000</v>
          </cell>
          <cell r="I20">
            <v>-2000</v>
          </cell>
          <cell r="J20">
            <v>-1000</v>
          </cell>
          <cell r="K20">
            <v>-1000</v>
          </cell>
          <cell r="L20">
            <v>-3500</v>
          </cell>
          <cell r="M20">
            <v>-1500</v>
          </cell>
          <cell r="N20">
            <v>-1500</v>
          </cell>
          <cell r="O20">
            <v>-1500</v>
          </cell>
          <cell r="P20">
            <v>-1500</v>
          </cell>
        </row>
        <row r="21">
          <cell r="A21" t="str">
            <v>602421100</v>
          </cell>
          <cell r="B21">
            <v>6</v>
          </cell>
          <cell r="C21" t="str">
            <v>02</v>
          </cell>
          <cell r="D21" t="str">
            <v>421100</v>
          </cell>
          <cell r="E21">
            <v>-750</v>
          </cell>
          <cell r="F21">
            <v>-750</v>
          </cell>
          <cell r="G21">
            <v>-750</v>
          </cell>
          <cell r="H21">
            <v>-750</v>
          </cell>
          <cell r="I21">
            <v>-750</v>
          </cell>
          <cell r="J21">
            <v>-750</v>
          </cell>
          <cell r="K21">
            <v>-750</v>
          </cell>
          <cell r="L21">
            <v>-750</v>
          </cell>
          <cell r="M21">
            <v>-750</v>
          </cell>
          <cell r="N21">
            <v>-750</v>
          </cell>
          <cell r="O21">
            <v>-750</v>
          </cell>
          <cell r="P21">
            <v>-750</v>
          </cell>
        </row>
        <row r="22">
          <cell r="A22" t="str">
            <v>602421105</v>
          </cell>
          <cell r="B22">
            <v>6</v>
          </cell>
          <cell r="C22" t="str">
            <v>02</v>
          </cell>
          <cell r="D22" t="str">
            <v>421105</v>
          </cell>
          <cell r="E22">
            <v>-2760</v>
          </cell>
          <cell r="F22">
            <v>-2300</v>
          </cell>
          <cell r="G22">
            <v>-2300</v>
          </cell>
          <cell r="H22">
            <v>-2300</v>
          </cell>
          <cell r="I22">
            <v>-3450</v>
          </cell>
          <cell r="J22">
            <v>-2530</v>
          </cell>
          <cell r="K22">
            <v>-4140</v>
          </cell>
          <cell r="L22">
            <v>-2000</v>
          </cell>
          <cell r="M22">
            <v>-3680</v>
          </cell>
          <cell r="N22">
            <v>-3910</v>
          </cell>
          <cell r="O22">
            <v>-3220</v>
          </cell>
          <cell r="P22">
            <v>-2300</v>
          </cell>
        </row>
        <row r="23">
          <cell r="A23" t="str">
            <v>602421305</v>
          </cell>
          <cell r="B23">
            <v>6</v>
          </cell>
          <cell r="C23" t="str">
            <v>02</v>
          </cell>
          <cell r="D23" t="str">
            <v>421305</v>
          </cell>
          <cell r="E23">
            <v>-500</v>
          </cell>
          <cell r="F23">
            <v>-800</v>
          </cell>
          <cell r="G23">
            <v>-700</v>
          </cell>
          <cell r="H23">
            <v>-1200</v>
          </cell>
          <cell r="I23">
            <v>-1200</v>
          </cell>
          <cell r="J23">
            <v>-800</v>
          </cell>
          <cell r="K23">
            <v>-500</v>
          </cell>
          <cell r="L23">
            <v>-800</v>
          </cell>
          <cell r="M23">
            <v>-300</v>
          </cell>
          <cell r="N23">
            <v>-500</v>
          </cell>
          <cell r="O23">
            <v>-500</v>
          </cell>
          <cell r="P23">
            <v>-500</v>
          </cell>
        </row>
        <row r="24">
          <cell r="A24" t="str">
            <v>602421705</v>
          </cell>
          <cell r="B24">
            <v>6</v>
          </cell>
          <cell r="C24" t="str">
            <v>02</v>
          </cell>
          <cell r="D24" t="str">
            <v>421705</v>
          </cell>
          <cell r="E24">
            <v>0</v>
          </cell>
          <cell r="F24">
            <v>0</v>
          </cell>
          <cell r="G24">
            <v>-250</v>
          </cell>
          <cell r="H24">
            <v>0</v>
          </cell>
          <cell r="I24">
            <v>0</v>
          </cell>
          <cell r="J24">
            <v>-450</v>
          </cell>
          <cell r="K24">
            <v>0</v>
          </cell>
          <cell r="L24">
            <v>0</v>
          </cell>
          <cell r="M24">
            <v>0</v>
          </cell>
          <cell r="N24">
            <v>0</v>
          </cell>
          <cell r="O24">
            <v>0</v>
          </cell>
          <cell r="P24">
            <v>-895</v>
          </cell>
        </row>
        <row r="25">
          <cell r="A25" t="str">
            <v>602421805</v>
          </cell>
          <cell r="B25">
            <v>6</v>
          </cell>
          <cell r="C25" t="str">
            <v>02</v>
          </cell>
          <cell r="D25" t="str">
            <v>421805</v>
          </cell>
          <cell r="E25">
            <v>0</v>
          </cell>
          <cell r="F25">
            <v>0</v>
          </cell>
          <cell r="G25">
            <v>-150</v>
          </cell>
          <cell r="H25">
            <v>0</v>
          </cell>
          <cell r="I25">
            <v>0</v>
          </cell>
          <cell r="J25">
            <v>0</v>
          </cell>
          <cell r="K25">
            <v>0</v>
          </cell>
          <cell r="L25">
            <v>0</v>
          </cell>
          <cell r="M25">
            <v>0</v>
          </cell>
          <cell r="N25">
            <v>0</v>
          </cell>
          <cell r="O25">
            <v>0</v>
          </cell>
          <cell r="P25">
            <v>-385</v>
          </cell>
        </row>
        <row r="26">
          <cell r="A26" t="str">
            <v>602422405</v>
          </cell>
          <cell r="B26">
            <v>6</v>
          </cell>
          <cell r="C26" t="str">
            <v>02</v>
          </cell>
          <cell r="D26" t="str">
            <v>422405</v>
          </cell>
          <cell r="E26">
            <v>0</v>
          </cell>
          <cell r="F26">
            <v>0</v>
          </cell>
          <cell r="G26">
            <v>0</v>
          </cell>
          <cell r="H26">
            <v>0</v>
          </cell>
          <cell r="I26">
            <v>0</v>
          </cell>
          <cell r="J26">
            <v>0</v>
          </cell>
          <cell r="K26">
            <v>0</v>
          </cell>
          <cell r="L26">
            <v>0</v>
          </cell>
          <cell r="M26">
            <v>0</v>
          </cell>
          <cell r="N26">
            <v>0</v>
          </cell>
          <cell r="O26">
            <v>0</v>
          </cell>
          <cell r="P26">
            <v>0</v>
          </cell>
        </row>
        <row r="27">
          <cell r="A27" t="str">
            <v>602423205</v>
          </cell>
          <cell r="B27">
            <v>6</v>
          </cell>
          <cell r="C27" t="str">
            <v>02</v>
          </cell>
          <cell r="D27" t="str">
            <v>423205</v>
          </cell>
          <cell r="E27">
            <v>-30</v>
          </cell>
          <cell r="F27">
            <v>-30</v>
          </cell>
          <cell r="G27">
            <v>-30</v>
          </cell>
          <cell r="H27">
            <v>-30</v>
          </cell>
          <cell r="I27">
            <v>-30</v>
          </cell>
          <cell r="J27">
            <v>-30</v>
          </cell>
          <cell r="K27">
            <v>-30</v>
          </cell>
          <cell r="L27">
            <v>-30</v>
          </cell>
          <cell r="M27">
            <v>-30</v>
          </cell>
          <cell r="N27">
            <v>-30</v>
          </cell>
          <cell r="O27">
            <v>-30</v>
          </cell>
          <cell r="P27">
            <v>-30</v>
          </cell>
        </row>
        <row r="28">
          <cell r="A28" t="str">
            <v>602423505</v>
          </cell>
          <cell r="B28">
            <v>6</v>
          </cell>
          <cell r="C28" t="str">
            <v>02</v>
          </cell>
          <cell r="D28" t="str">
            <v>423505</v>
          </cell>
          <cell r="E28">
            <v>-850</v>
          </cell>
          <cell r="F28">
            <v>-850</v>
          </cell>
          <cell r="G28">
            <v>-850</v>
          </cell>
          <cell r="H28">
            <v>-850</v>
          </cell>
          <cell r="I28">
            <v>-850</v>
          </cell>
          <cell r="J28">
            <v>-850</v>
          </cell>
          <cell r="K28">
            <v>-850</v>
          </cell>
          <cell r="L28">
            <v>-600</v>
          </cell>
          <cell r="M28">
            <v>-500</v>
          </cell>
          <cell r="N28">
            <v>-850</v>
          </cell>
          <cell r="O28">
            <v>-850</v>
          </cell>
          <cell r="P28">
            <v>-850</v>
          </cell>
        </row>
        <row r="29">
          <cell r="A29" t="str">
            <v>602423605</v>
          </cell>
          <cell r="B29">
            <v>6</v>
          </cell>
          <cell r="C29" t="str">
            <v>02</v>
          </cell>
          <cell r="D29" t="str">
            <v>423605</v>
          </cell>
          <cell r="E29">
            <v>0</v>
          </cell>
          <cell r="F29">
            <v>0</v>
          </cell>
          <cell r="G29">
            <v>0</v>
          </cell>
          <cell r="H29">
            <v>0</v>
          </cell>
          <cell r="I29">
            <v>0</v>
          </cell>
          <cell r="J29">
            <v>0</v>
          </cell>
          <cell r="K29">
            <v>0</v>
          </cell>
          <cell r="L29">
            <v>0</v>
          </cell>
          <cell r="M29">
            <v>0</v>
          </cell>
          <cell r="N29">
            <v>0</v>
          </cell>
          <cell r="O29">
            <v>0</v>
          </cell>
          <cell r="P29">
            <v>0</v>
          </cell>
        </row>
        <row r="30">
          <cell r="A30" t="str">
            <v>602423705</v>
          </cell>
          <cell r="B30">
            <v>6</v>
          </cell>
          <cell r="C30" t="str">
            <v>02</v>
          </cell>
          <cell r="D30" t="str">
            <v>423705</v>
          </cell>
          <cell r="E30">
            <v>-204</v>
          </cell>
          <cell r="F30">
            <v>-204</v>
          </cell>
          <cell r="G30">
            <v>-204</v>
          </cell>
          <cell r="H30">
            <v>-204</v>
          </cell>
          <cell r="I30">
            <v>-204</v>
          </cell>
          <cell r="J30">
            <v>-204</v>
          </cell>
          <cell r="K30">
            <v>-204</v>
          </cell>
          <cell r="L30">
            <v>0</v>
          </cell>
          <cell r="M30">
            <v>0</v>
          </cell>
          <cell r="N30">
            <v>0</v>
          </cell>
          <cell r="O30">
            <v>0</v>
          </cell>
          <cell r="P30">
            <v>0</v>
          </cell>
        </row>
        <row r="31">
          <cell r="A31" t="str">
            <v>602423805</v>
          </cell>
          <cell r="B31">
            <v>6</v>
          </cell>
          <cell r="C31" t="str">
            <v>02</v>
          </cell>
          <cell r="D31" t="str">
            <v>423805</v>
          </cell>
          <cell r="E31">
            <v>0</v>
          </cell>
          <cell r="F31">
            <v>0</v>
          </cell>
          <cell r="G31">
            <v>0</v>
          </cell>
          <cell r="H31">
            <v>0</v>
          </cell>
          <cell r="I31">
            <v>0</v>
          </cell>
          <cell r="J31">
            <v>0</v>
          </cell>
          <cell r="K31">
            <v>0</v>
          </cell>
          <cell r="L31">
            <v>0</v>
          </cell>
          <cell r="M31">
            <v>0</v>
          </cell>
          <cell r="N31">
            <v>0</v>
          </cell>
          <cell r="O31">
            <v>0</v>
          </cell>
          <cell r="P31">
            <v>0</v>
          </cell>
        </row>
        <row r="32">
          <cell r="A32" t="str">
            <v>602424205</v>
          </cell>
          <cell r="B32">
            <v>6</v>
          </cell>
          <cell r="C32" t="str">
            <v>02</v>
          </cell>
          <cell r="D32" t="str">
            <v>424205</v>
          </cell>
          <cell r="E32">
            <v>-875</v>
          </cell>
          <cell r="F32">
            <v>0</v>
          </cell>
          <cell r="G32">
            <v>0</v>
          </cell>
          <cell r="H32">
            <v>-875</v>
          </cell>
          <cell r="I32">
            <v>0</v>
          </cell>
          <cell r="J32">
            <v>0</v>
          </cell>
          <cell r="K32">
            <v>-875</v>
          </cell>
          <cell r="L32">
            <v>0</v>
          </cell>
          <cell r="M32">
            <v>0</v>
          </cell>
          <cell r="N32">
            <v>-875</v>
          </cell>
          <cell r="O32">
            <v>0</v>
          </cell>
          <cell r="P32">
            <v>0</v>
          </cell>
        </row>
        <row r="33">
          <cell r="A33" t="str">
            <v>602510215</v>
          </cell>
          <cell r="B33">
            <v>6</v>
          </cell>
          <cell r="C33" t="str">
            <v>02</v>
          </cell>
          <cell r="D33" t="str">
            <v>510215</v>
          </cell>
          <cell r="E33">
            <v>3840</v>
          </cell>
          <cell r="F33">
            <v>3840</v>
          </cell>
          <cell r="G33">
            <v>5760</v>
          </cell>
          <cell r="H33">
            <v>3840</v>
          </cell>
          <cell r="I33">
            <v>3840</v>
          </cell>
          <cell r="J33">
            <v>3840</v>
          </cell>
          <cell r="K33">
            <v>3994</v>
          </cell>
          <cell r="L33">
            <v>3994</v>
          </cell>
          <cell r="M33">
            <v>5990</v>
          </cell>
          <cell r="N33">
            <v>3994</v>
          </cell>
          <cell r="O33">
            <v>3994</v>
          </cell>
          <cell r="P33">
            <v>3994</v>
          </cell>
        </row>
        <row r="34">
          <cell r="A34" t="str">
            <v>602510220</v>
          </cell>
          <cell r="B34">
            <v>6</v>
          </cell>
          <cell r="C34" t="str">
            <v>02</v>
          </cell>
          <cell r="D34" t="str">
            <v>510220</v>
          </cell>
          <cell r="E34">
            <v>2106</v>
          </cell>
          <cell r="F34">
            <v>2106</v>
          </cell>
          <cell r="G34">
            <v>3158</v>
          </cell>
          <cell r="H34">
            <v>2106</v>
          </cell>
          <cell r="I34">
            <v>2106</v>
          </cell>
          <cell r="J34">
            <v>2106</v>
          </cell>
          <cell r="K34">
            <v>2190</v>
          </cell>
          <cell r="L34">
            <v>3285</v>
          </cell>
          <cell r="M34">
            <v>2190</v>
          </cell>
          <cell r="N34">
            <v>2190</v>
          </cell>
          <cell r="O34">
            <v>2190</v>
          </cell>
          <cell r="P34">
            <v>2190</v>
          </cell>
        </row>
        <row r="35">
          <cell r="A35" t="str">
            <v>602510230</v>
          </cell>
          <cell r="B35">
            <v>6</v>
          </cell>
          <cell r="C35" t="str">
            <v>02</v>
          </cell>
          <cell r="D35" t="str">
            <v>510230</v>
          </cell>
          <cell r="E35">
            <v>1600</v>
          </cell>
          <cell r="F35">
            <v>1600</v>
          </cell>
          <cell r="G35">
            <v>2400</v>
          </cell>
          <cell r="H35">
            <v>1600</v>
          </cell>
          <cell r="I35">
            <v>1600</v>
          </cell>
          <cell r="J35">
            <v>1600</v>
          </cell>
          <cell r="K35">
            <v>1664</v>
          </cell>
          <cell r="L35">
            <v>2496</v>
          </cell>
          <cell r="M35">
            <v>1664</v>
          </cell>
          <cell r="N35">
            <v>1664</v>
          </cell>
          <cell r="O35">
            <v>1664</v>
          </cell>
          <cell r="P35">
            <v>1664</v>
          </cell>
        </row>
        <row r="36">
          <cell r="A36" t="str">
            <v>602510250</v>
          </cell>
          <cell r="B36">
            <v>6</v>
          </cell>
          <cell r="C36" t="str">
            <v>02</v>
          </cell>
          <cell r="D36" t="str">
            <v>510250</v>
          </cell>
          <cell r="E36">
            <v>2629</v>
          </cell>
          <cell r="F36">
            <v>2629</v>
          </cell>
          <cell r="G36">
            <v>3943</v>
          </cell>
          <cell r="H36">
            <v>2629</v>
          </cell>
          <cell r="I36">
            <v>2629</v>
          </cell>
          <cell r="J36">
            <v>2629</v>
          </cell>
          <cell r="K36">
            <v>2734</v>
          </cell>
          <cell r="L36">
            <v>4101</v>
          </cell>
          <cell r="M36">
            <v>2734</v>
          </cell>
          <cell r="N36">
            <v>2734</v>
          </cell>
          <cell r="O36">
            <v>2734</v>
          </cell>
          <cell r="P36">
            <v>2734</v>
          </cell>
        </row>
        <row r="37">
          <cell r="A37" t="str">
            <v>602510260</v>
          </cell>
          <cell r="B37">
            <v>6</v>
          </cell>
          <cell r="C37" t="str">
            <v>02</v>
          </cell>
          <cell r="D37" t="str">
            <v>510260</v>
          </cell>
          <cell r="E37">
            <v>2080</v>
          </cell>
          <cell r="F37">
            <v>2080</v>
          </cell>
          <cell r="G37">
            <v>3120</v>
          </cell>
          <cell r="H37">
            <v>2080</v>
          </cell>
          <cell r="I37">
            <v>2080</v>
          </cell>
          <cell r="J37">
            <v>2080</v>
          </cell>
          <cell r="K37">
            <v>2163</v>
          </cell>
          <cell r="L37">
            <v>3245</v>
          </cell>
          <cell r="M37">
            <v>2163</v>
          </cell>
          <cell r="N37">
            <v>2163</v>
          </cell>
          <cell r="O37">
            <v>2163</v>
          </cell>
          <cell r="P37">
            <v>2163</v>
          </cell>
        </row>
        <row r="38">
          <cell r="A38" t="str">
            <v>602510265</v>
          </cell>
          <cell r="B38">
            <v>6</v>
          </cell>
          <cell r="C38" t="str">
            <v>02</v>
          </cell>
          <cell r="D38" t="str">
            <v>510265</v>
          </cell>
          <cell r="E38">
            <v>1512</v>
          </cell>
          <cell r="F38">
            <v>1512</v>
          </cell>
          <cell r="G38">
            <v>2268</v>
          </cell>
          <cell r="H38">
            <v>1512</v>
          </cell>
          <cell r="I38">
            <v>1512</v>
          </cell>
          <cell r="J38">
            <v>1512</v>
          </cell>
          <cell r="K38">
            <v>1572</v>
          </cell>
          <cell r="L38">
            <v>2359</v>
          </cell>
          <cell r="M38">
            <v>1572</v>
          </cell>
          <cell r="N38">
            <v>1572</v>
          </cell>
          <cell r="O38">
            <v>1572</v>
          </cell>
          <cell r="P38">
            <v>1572</v>
          </cell>
        </row>
        <row r="39">
          <cell r="A39" t="str">
            <v>602510275</v>
          </cell>
          <cell r="B39">
            <v>6</v>
          </cell>
          <cell r="C39" t="str">
            <v>02</v>
          </cell>
          <cell r="D39" t="str">
            <v>510275</v>
          </cell>
          <cell r="E39">
            <v>0</v>
          </cell>
          <cell r="F39">
            <v>0</v>
          </cell>
          <cell r="G39">
            <v>0</v>
          </cell>
          <cell r="H39">
            <v>0</v>
          </cell>
          <cell r="I39">
            <v>0</v>
          </cell>
          <cell r="J39">
            <v>0</v>
          </cell>
          <cell r="K39">
            <v>0</v>
          </cell>
          <cell r="L39">
            <v>0</v>
          </cell>
          <cell r="M39">
            <v>0</v>
          </cell>
          <cell r="N39">
            <v>0</v>
          </cell>
          <cell r="O39">
            <v>0</v>
          </cell>
          <cell r="P39">
            <v>0</v>
          </cell>
        </row>
        <row r="40">
          <cell r="A40" t="str">
            <v>602510280</v>
          </cell>
          <cell r="B40">
            <v>6</v>
          </cell>
          <cell r="C40" t="str">
            <v>02</v>
          </cell>
          <cell r="D40" t="str">
            <v>510280</v>
          </cell>
          <cell r="E40">
            <v>0</v>
          </cell>
          <cell r="F40">
            <v>0</v>
          </cell>
          <cell r="G40">
            <v>0</v>
          </cell>
          <cell r="H40">
            <v>0</v>
          </cell>
          <cell r="I40">
            <v>0</v>
          </cell>
          <cell r="J40">
            <v>2400</v>
          </cell>
          <cell r="K40">
            <v>2400</v>
          </cell>
          <cell r="L40">
            <v>3600</v>
          </cell>
          <cell r="M40">
            <v>0</v>
          </cell>
          <cell r="N40">
            <v>0</v>
          </cell>
          <cell r="O40">
            <v>0</v>
          </cell>
          <cell r="P40">
            <v>0</v>
          </cell>
        </row>
        <row r="41">
          <cell r="A41" t="str">
            <v>602510300</v>
          </cell>
          <cell r="B41">
            <v>6</v>
          </cell>
          <cell r="C41" t="str">
            <v>02</v>
          </cell>
          <cell r="D41" t="str">
            <v>510300</v>
          </cell>
          <cell r="E41">
            <v>960</v>
          </cell>
          <cell r="F41">
            <v>736</v>
          </cell>
          <cell r="G41">
            <v>1019</v>
          </cell>
          <cell r="H41">
            <v>958</v>
          </cell>
          <cell r="I41">
            <v>792</v>
          </cell>
          <cell r="J41">
            <v>758</v>
          </cell>
          <cell r="K41">
            <v>1003</v>
          </cell>
          <cell r="L41">
            <v>1133</v>
          </cell>
          <cell r="M41">
            <v>808</v>
          </cell>
          <cell r="N41">
            <v>1022</v>
          </cell>
          <cell r="O41">
            <v>799</v>
          </cell>
          <cell r="P41">
            <v>771</v>
          </cell>
        </row>
        <row r="42">
          <cell r="A42" t="str">
            <v>602510305</v>
          </cell>
          <cell r="B42">
            <v>6</v>
          </cell>
          <cell r="C42" t="str">
            <v>02</v>
          </cell>
          <cell r="D42" t="str">
            <v>510305</v>
          </cell>
          <cell r="E42">
            <v>606</v>
          </cell>
          <cell r="F42">
            <v>583</v>
          </cell>
          <cell r="G42">
            <v>821</v>
          </cell>
          <cell r="H42">
            <v>606</v>
          </cell>
          <cell r="I42">
            <v>583</v>
          </cell>
          <cell r="J42">
            <v>767</v>
          </cell>
          <cell r="K42">
            <v>809</v>
          </cell>
          <cell r="L42">
            <v>1125</v>
          </cell>
          <cell r="M42">
            <v>602</v>
          </cell>
          <cell r="N42">
            <v>625</v>
          </cell>
          <cell r="O42">
            <v>602</v>
          </cell>
          <cell r="P42">
            <v>602</v>
          </cell>
        </row>
        <row r="43">
          <cell r="A43" t="str">
            <v>602510315</v>
          </cell>
          <cell r="B43">
            <v>6</v>
          </cell>
          <cell r="C43" t="str">
            <v>02</v>
          </cell>
          <cell r="D43" t="str">
            <v>510315</v>
          </cell>
          <cell r="E43">
            <v>1546</v>
          </cell>
          <cell r="F43">
            <v>1517</v>
          </cell>
          <cell r="G43">
            <v>1554</v>
          </cell>
          <cell r="H43">
            <v>1546</v>
          </cell>
          <cell r="I43">
            <v>1524</v>
          </cell>
          <cell r="J43">
            <v>1520</v>
          </cell>
          <cell r="K43">
            <v>1552</v>
          </cell>
          <cell r="L43">
            <v>1569</v>
          </cell>
          <cell r="M43">
            <v>1526</v>
          </cell>
          <cell r="N43">
            <v>1554</v>
          </cell>
          <cell r="O43">
            <v>1525</v>
          </cell>
          <cell r="P43">
            <v>1521</v>
          </cell>
        </row>
        <row r="44">
          <cell r="A44" t="str">
            <v>602510320</v>
          </cell>
          <cell r="B44">
            <v>6</v>
          </cell>
          <cell r="C44" t="str">
            <v>02</v>
          </cell>
          <cell r="D44" t="str">
            <v>510320</v>
          </cell>
          <cell r="E44">
            <v>1730</v>
          </cell>
          <cell r="F44">
            <v>1727</v>
          </cell>
          <cell r="G44">
            <v>1758</v>
          </cell>
          <cell r="H44">
            <v>1730</v>
          </cell>
          <cell r="I44">
            <v>1727</v>
          </cell>
          <cell r="J44">
            <v>1751</v>
          </cell>
          <cell r="K44">
            <v>1756</v>
          </cell>
          <cell r="L44">
            <v>1797</v>
          </cell>
          <cell r="M44">
            <v>1729</v>
          </cell>
          <cell r="N44">
            <v>1732</v>
          </cell>
          <cell r="O44">
            <v>1729</v>
          </cell>
          <cell r="P44">
            <v>1729</v>
          </cell>
        </row>
        <row r="45">
          <cell r="A45" t="str">
            <v>602510370</v>
          </cell>
          <cell r="B45">
            <v>6</v>
          </cell>
          <cell r="C45" t="str">
            <v>02</v>
          </cell>
          <cell r="D45" t="str">
            <v>510370</v>
          </cell>
          <cell r="E45">
            <v>518</v>
          </cell>
          <cell r="F45">
            <v>386</v>
          </cell>
          <cell r="G45">
            <v>552</v>
          </cell>
          <cell r="H45">
            <v>516</v>
          </cell>
          <cell r="I45">
            <v>418</v>
          </cell>
          <cell r="J45">
            <v>398</v>
          </cell>
          <cell r="K45">
            <v>543</v>
          </cell>
          <cell r="L45">
            <v>619</v>
          </cell>
          <cell r="M45">
            <v>428</v>
          </cell>
          <cell r="N45">
            <v>554</v>
          </cell>
          <cell r="O45">
            <v>423</v>
          </cell>
          <cell r="P45">
            <v>406</v>
          </cell>
        </row>
        <row r="46">
          <cell r="A46" t="str">
            <v>602510375</v>
          </cell>
          <cell r="B46">
            <v>6</v>
          </cell>
          <cell r="C46" t="str">
            <v>02</v>
          </cell>
          <cell r="D46" t="str">
            <v>510375</v>
          </cell>
          <cell r="E46">
            <v>456</v>
          </cell>
          <cell r="F46">
            <v>435</v>
          </cell>
          <cell r="G46">
            <v>653</v>
          </cell>
          <cell r="H46">
            <v>456</v>
          </cell>
          <cell r="I46">
            <v>435</v>
          </cell>
          <cell r="J46">
            <v>603</v>
          </cell>
          <cell r="K46">
            <v>642</v>
          </cell>
          <cell r="L46">
            <v>931</v>
          </cell>
          <cell r="M46">
            <v>453</v>
          </cell>
          <cell r="N46">
            <v>474</v>
          </cell>
          <cell r="O46">
            <v>453</v>
          </cell>
          <cell r="P46">
            <v>453</v>
          </cell>
        </row>
        <row r="47">
          <cell r="A47" t="str">
            <v>602510425</v>
          </cell>
          <cell r="B47">
            <v>6</v>
          </cell>
          <cell r="C47" t="str">
            <v>02</v>
          </cell>
          <cell r="D47" t="str">
            <v>510425</v>
          </cell>
          <cell r="E47">
            <v>643</v>
          </cell>
          <cell r="F47">
            <v>43</v>
          </cell>
          <cell r="G47">
            <v>43</v>
          </cell>
          <cell r="H47">
            <v>43</v>
          </cell>
          <cell r="I47">
            <v>43</v>
          </cell>
          <cell r="J47">
            <v>43</v>
          </cell>
          <cell r="K47">
            <v>643</v>
          </cell>
          <cell r="L47">
            <v>43</v>
          </cell>
          <cell r="M47">
            <v>43</v>
          </cell>
          <cell r="N47">
            <v>43</v>
          </cell>
          <cell r="O47">
            <v>43</v>
          </cell>
          <cell r="P47">
            <v>43</v>
          </cell>
        </row>
        <row r="48">
          <cell r="A48" t="str">
            <v>602510515</v>
          </cell>
          <cell r="B48">
            <v>6</v>
          </cell>
          <cell r="C48" t="str">
            <v>02</v>
          </cell>
          <cell r="D48" t="str">
            <v>510515</v>
          </cell>
          <cell r="E48">
            <v>1460</v>
          </cell>
          <cell r="F48">
            <v>1025</v>
          </cell>
          <cell r="G48">
            <v>950</v>
          </cell>
          <cell r="H48">
            <v>1425</v>
          </cell>
          <cell r="I48">
            <v>1750</v>
          </cell>
          <cell r="J48">
            <v>2600</v>
          </cell>
          <cell r="K48">
            <v>1715</v>
          </cell>
          <cell r="L48">
            <v>3000</v>
          </cell>
          <cell r="M48">
            <v>2914</v>
          </cell>
          <cell r="N48">
            <v>1960</v>
          </cell>
          <cell r="O48">
            <v>1545</v>
          </cell>
          <cell r="P48">
            <v>1175</v>
          </cell>
        </row>
        <row r="49">
          <cell r="A49" t="str">
            <v>602510520</v>
          </cell>
          <cell r="B49">
            <v>6</v>
          </cell>
          <cell r="C49" t="str">
            <v>02</v>
          </cell>
          <cell r="D49" t="str">
            <v>510520</v>
          </cell>
          <cell r="E49">
            <v>0</v>
          </cell>
          <cell r="F49">
            <v>0</v>
          </cell>
          <cell r="G49">
            <v>0</v>
          </cell>
          <cell r="H49">
            <v>0</v>
          </cell>
          <cell r="I49">
            <v>0</v>
          </cell>
          <cell r="J49">
            <v>0</v>
          </cell>
          <cell r="K49">
            <v>0</v>
          </cell>
          <cell r="L49">
            <v>300</v>
          </cell>
          <cell r="M49">
            <v>375</v>
          </cell>
          <cell r="N49">
            <v>300</v>
          </cell>
          <cell r="O49">
            <v>300</v>
          </cell>
          <cell r="P49">
            <v>300</v>
          </cell>
        </row>
        <row r="50">
          <cell r="A50" t="str">
            <v>602510530</v>
          </cell>
          <cell r="B50">
            <v>6</v>
          </cell>
          <cell r="C50" t="str">
            <v>02</v>
          </cell>
          <cell r="D50" t="str">
            <v>510530</v>
          </cell>
          <cell r="E50">
            <v>2495</v>
          </cell>
          <cell r="F50">
            <v>0</v>
          </cell>
          <cell r="G50">
            <v>0</v>
          </cell>
          <cell r="H50">
            <v>2496</v>
          </cell>
          <cell r="I50">
            <v>0</v>
          </cell>
          <cell r="J50">
            <v>0</v>
          </cell>
          <cell r="K50">
            <v>2496</v>
          </cell>
          <cell r="L50">
            <v>0</v>
          </cell>
          <cell r="M50">
            <v>0</v>
          </cell>
          <cell r="N50">
            <v>2496</v>
          </cell>
          <cell r="O50">
            <v>0</v>
          </cell>
          <cell r="P50">
            <v>0</v>
          </cell>
        </row>
        <row r="51">
          <cell r="A51" t="str">
            <v>602510535</v>
          </cell>
          <cell r="B51">
            <v>6</v>
          </cell>
          <cell r="C51" t="str">
            <v>02</v>
          </cell>
          <cell r="D51" t="str">
            <v>510535</v>
          </cell>
          <cell r="E51">
            <v>300</v>
          </cell>
          <cell r="F51">
            <v>0</v>
          </cell>
          <cell r="G51">
            <v>0</v>
          </cell>
          <cell r="H51">
            <v>300</v>
          </cell>
          <cell r="I51">
            <v>0</v>
          </cell>
          <cell r="J51">
            <v>0</v>
          </cell>
          <cell r="K51">
            <v>300</v>
          </cell>
          <cell r="L51">
            <v>0</v>
          </cell>
          <cell r="M51">
            <v>0</v>
          </cell>
          <cell r="N51">
            <v>300</v>
          </cell>
          <cell r="O51">
            <v>0</v>
          </cell>
          <cell r="P51">
            <v>0</v>
          </cell>
        </row>
        <row r="52">
          <cell r="A52" t="str">
            <v>602510805</v>
          </cell>
          <cell r="B52">
            <v>6</v>
          </cell>
          <cell r="C52" t="str">
            <v>02</v>
          </cell>
          <cell r="D52" t="str">
            <v>510805</v>
          </cell>
          <cell r="E52">
            <v>3534</v>
          </cell>
          <cell r="F52">
            <v>3534</v>
          </cell>
          <cell r="G52">
            <v>3534</v>
          </cell>
          <cell r="H52">
            <v>3534</v>
          </cell>
          <cell r="I52">
            <v>3534</v>
          </cell>
          <cell r="J52">
            <v>3534</v>
          </cell>
          <cell r="K52">
            <v>3534</v>
          </cell>
          <cell r="L52">
            <v>3534</v>
          </cell>
          <cell r="M52">
            <v>3534</v>
          </cell>
          <cell r="N52">
            <v>3534</v>
          </cell>
          <cell r="O52">
            <v>3534</v>
          </cell>
          <cell r="P52">
            <v>3534</v>
          </cell>
        </row>
        <row r="53">
          <cell r="A53" t="str">
            <v>602510810</v>
          </cell>
          <cell r="B53">
            <v>6</v>
          </cell>
          <cell r="C53" t="str">
            <v>02</v>
          </cell>
          <cell r="D53" t="str">
            <v>510810</v>
          </cell>
          <cell r="E53">
            <v>250</v>
          </cell>
          <cell r="F53">
            <v>0</v>
          </cell>
          <cell r="G53">
            <v>0</v>
          </cell>
          <cell r="H53">
            <v>800</v>
          </cell>
          <cell r="I53">
            <v>0</v>
          </cell>
          <cell r="J53">
            <v>0</v>
          </cell>
          <cell r="K53">
            <v>0</v>
          </cell>
          <cell r="L53">
            <v>300</v>
          </cell>
          <cell r="M53">
            <v>0</v>
          </cell>
          <cell r="N53">
            <v>0</v>
          </cell>
          <cell r="O53">
            <v>7100</v>
          </cell>
          <cell r="P53">
            <v>0</v>
          </cell>
        </row>
        <row r="54">
          <cell r="A54" t="str">
            <v>602510815</v>
          </cell>
          <cell r="B54">
            <v>6</v>
          </cell>
          <cell r="C54" t="str">
            <v>02</v>
          </cell>
          <cell r="D54" t="str">
            <v>510815</v>
          </cell>
          <cell r="E54">
            <v>0</v>
          </cell>
          <cell r="F54">
            <v>0</v>
          </cell>
          <cell r="G54">
            <v>0</v>
          </cell>
          <cell r="H54">
            <v>0</v>
          </cell>
          <cell r="I54">
            <v>0</v>
          </cell>
          <cell r="J54">
            <v>0</v>
          </cell>
          <cell r="K54">
            <v>13000</v>
          </cell>
          <cell r="L54">
            <v>0</v>
          </cell>
          <cell r="M54">
            <v>0</v>
          </cell>
          <cell r="N54">
            <v>0</v>
          </cell>
          <cell r="O54">
            <v>0</v>
          </cell>
          <cell r="P54">
            <v>0</v>
          </cell>
        </row>
        <row r="55">
          <cell r="A55" t="str">
            <v>602510820</v>
          </cell>
          <cell r="B55">
            <v>6</v>
          </cell>
          <cell r="C55" t="str">
            <v>02</v>
          </cell>
          <cell r="D55" t="str">
            <v>510820</v>
          </cell>
          <cell r="E55">
            <v>250</v>
          </cell>
          <cell r="F55">
            <v>250</v>
          </cell>
          <cell r="G55">
            <v>250</v>
          </cell>
          <cell r="H55">
            <v>100</v>
          </cell>
          <cell r="I55">
            <v>250</v>
          </cell>
          <cell r="J55">
            <v>250</v>
          </cell>
          <cell r="K55">
            <v>250</v>
          </cell>
          <cell r="L55">
            <v>250</v>
          </cell>
          <cell r="M55">
            <v>250</v>
          </cell>
          <cell r="N55">
            <v>100</v>
          </cell>
          <cell r="O55">
            <v>250</v>
          </cell>
          <cell r="P55">
            <v>250</v>
          </cell>
        </row>
        <row r="56">
          <cell r="A56" t="str">
            <v>602510825</v>
          </cell>
          <cell r="B56">
            <v>6</v>
          </cell>
          <cell r="C56" t="str">
            <v>02</v>
          </cell>
          <cell r="D56" t="str">
            <v>510825</v>
          </cell>
          <cell r="E56">
            <v>25</v>
          </cell>
          <cell r="F56">
            <v>25</v>
          </cell>
          <cell r="G56">
            <v>25</v>
          </cell>
          <cell r="H56">
            <v>25</v>
          </cell>
          <cell r="I56">
            <v>25</v>
          </cell>
          <cell r="J56">
            <v>25</v>
          </cell>
          <cell r="K56">
            <v>25</v>
          </cell>
          <cell r="L56">
            <v>25</v>
          </cell>
          <cell r="M56">
            <v>25</v>
          </cell>
          <cell r="N56">
            <v>25</v>
          </cell>
          <cell r="O56">
            <v>25</v>
          </cell>
          <cell r="P56">
            <v>25</v>
          </cell>
        </row>
        <row r="57">
          <cell r="A57" t="str">
            <v>602510910</v>
          </cell>
          <cell r="B57">
            <v>6</v>
          </cell>
          <cell r="C57" t="str">
            <v>02</v>
          </cell>
          <cell r="D57" t="str">
            <v>510910</v>
          </cell>
          <cell r="E57">
            <v>26</v>
          </cell>
          <cell r="F57">
            <v>26</v>
          </cell>
          <cell r="G57">
            <v>26</v>
          </cell>
          <cell r="H57">
            <v>26</v>
          </cell>
          <cell r="I57">
            <v>26</v>
          </cell>
          <cell r="J57">
            <v>26</v>
          </cell>
          <cell r="K57">
            <v>26</v>
          </cell>
          <cell r="L57">
            <v>26</v>
          </cell>
          <cell r="M57">
            <v>26</v>
          </cell>
          <cell r="N57">
            <v>26</v>
          </cell>
          <cell r="O57">
            <v>26</v>
          </cell>
          <cell r="P57">
            <v>26</v>
          </cell>
        </row>
        <row r="58">
          <cell r="A58" t="str">
            <v>602510915</v>
          </cell>
          <cell r="B58">
            <v>6</v>
          </cell>
          <cell r="C58" t="str">
            <v>02</v>
          </cell>
          <cell r="D58" t="str">
            <v>510915</v>
          </cell>
          <cell r="E58">
            <v>0</v>
          </cell>
          <cell r="F58">
            <v>0</v>
          </cell>
          <cell r="G58">
            <v>500</v>
          </cell>
          <cell r="H58">
            <v>0</v>
          </cell>
          <cell r="I58">
            <v>25</v>
          </cell>
          <cell r="J58">
            <v>500</v>
          </cell>
          <cell r="K58">
            <v>0</v>
          </cell>
          <cell r="L58">
            <v>315</v>
          </cell>
          <cell r="M58">
            <v>500</v>
          </cell>
          <cell r="N58">
            <v>0</v>
          </cell>
          <cell r="O58">
            <v>0</v>
          </cell>
          <cell r="P58">
            <v>400</v>
          </cell>
        </row>
        <row r="59">
          <cell r="A59" t="str">
            <v>602511305</v>
          </cell>
          <cell r="B59">
            <v>6</v>
          </cell>
          <cell r="C59" t="str">
            <v>02</v>
          </cell>
          <cell r="D59" t="str">
            <v>511305</v>
          </cell>
          <cell r="E59">
            <v>1020</v>
          </cell>
          <cell r="F59">
            <v>765</v>
          </cell>
          <cell r="G59">
            <v>510</v>
          </cell>
          <cell r="H59">
            <v>595</v>
          </cell>
          <cell r="I59">
            <v>680</v>
          </cell>
          <cell r="J59">
            <v>1020</v>
          </cell>
          <cell r="K59">
            <v>1020</v>
          </cell>
          <cell r="L59">
            <v>2000</v>
          </cell>
          <cell r="M59">
            <v>1200</v>
          </cell>
          <cell r="N59">
            <v>850</v>
          </cell>
          <cell r="O59">
            <v>600</v>
          </cell>
          <cell r="P59">
            <v>600</v>
          </cell>
        </row>
        <row r="60">
          <cell r="A60" t="str">
            <v>602511310</v>
          </cell>
          <cell r="B60">
            <v>6</v>
          </cell>
          <cell r="C60" t="str">
            <v>02</v>
          </cell>
          <cell r="D60" t="str">
            <v>511310</v>
          </cell>
          <cell r="E60">
            <v>1800</v>
          </cell>
          <cell r="F60">
            <v>1850</v>
          </cell>
          <cell r="G60">
            <v>1850</v>
          </cell>
          <cell r="H60">
            <v>2000</v>
          </cell>
          <cell r="I60">
            <v>2200</v>
          </cell>
          <cell r="J60">
            <v>2200</v>
          </cell>
          <cell r="K60">
            <v>2300</v>
          </cell>
          <cell r="L60">
            <v>2300</v>
          </cell>
          <cell r="M60">
            <v>1900</v>
          </cell>
          <cell r="N60">
            <v>1900</v>
          </cell>
          <cell r="O60">
            <v>1900</v>
          </cell>
          <cell r="P60">
            <v>1900</v>
          </cell>
        </row>
        <row r="61">
          <cell r="A61" t="str">
            <v>602511315</v>
          </cell>
          <cell r="B61">
            <v>6</v>
          </cell>
          <cell r="C61" t="str">
            <v>02</v>
          </cell>
          <cell r="D61" t="str">
            <v>511315</v>
          </cell>
          <cell r="E61">
            <v>-52</v>
          </cell>
          <cell r="F61">
            <v>-52</v>
          </cell>
          <cell r="G61">
            <v>-52</v>
          </cell>
          <cell r="H61">
            <v>-52</v>
          </cell>
          <cell r="I61">
            <v>-52</v>
          </cell>
          <cell r="J61">
            <v>-52</v>
          </cell>
          <cell r="K61">
            <v>-52</v>
          </cell>
          <cell r="L61">
            <v>-52</v>
          </cell>
          <cell r="M61">
            <v>-52</v>
          </cell>
          <cell r="N61">
            <v>-52</v>
          </cell>
          <cell r="O61">
            <v>-52</v>
          </cell>
          <cell r="P61">
            <v>-52</v>
          </cell>
        </row>
        <row r="62">
          <cell r="A62" t="str">
            <v>602511345</v>
          </cell>
          <cell r="B62">
            <v>6</v>
          </cell>
          <cell r="C62" t="str">
            <v>02</v>
          </cell>
          <cell r="D62" t="str">
            <v>511345</v>
          </cell>
          <cell r="E62">
            <v>4300</v>
          </cell>
          <cell r="F62">
            <v>4300</v>
          </cell>
          <cell r="G62">
            <v>4252</v>
          </cell>
          <cell r="H62">
            <v>4252</v>
          </cell>
          <cell r="I62">
            <v>4252</v>
          </cell>
          <cell r="J62">
            <v>4252</v>
          </cell>
          <cell r="K62">
            <v>4252</v>
          </cell>
          <cell r="L62">
            <v>3897</v>
          </cell>
          <cell r="M62">
            <v>3900</v>
          </cell>
          <cell r="N62">
            <v>3900</v>
          </cell>
          <cell r="O62">
            <v>3900</v>
          </cell>
          <cell r="P62">
            <v>3900</v>
          </cell>
        </row>
        <row r="63">
          <cell r="A63" t="str">
            <v>602511350</v>
          </cell>
          <cell r="B63">
            <v>6</v>
          </cell>
          <cell r="C63" t="str">
            <v>02</v>
          </cell>
          <cell r="D63" t="str">
            <v>511350</v>
          </cell>
          <cell r="E63">
            <v>3793</v>
          </cell>
          <cell r="F63">
            <v>3793</v>
          </cell>
          <cell r="G63">
            <v>3793</v>
          </cell>
          <cell r="H63">
            <v>3793</v>
          </cell>
          <cell r="I63">
            <v>3793</v>
          </cell>
          <cell r="J63">
            <v>3793</v>
          </cell>
          <cell r="K63">
            <v>3793</v>
          </cell>
          <cell r="L63">
            <v>3512</v>
          </cell>
          <cell r="M63">
            <v>3600</v>
          </cell>
          <cell r="N63">
            <v>3600</v>
          </cell>
          <cell r="O63">
            <v>3600</v>
          </cell>
          <cell r="P63">
            <v>3600</v>
          </cell>
        </row>
        <row r="64">
          <cell r="A64" t="str">
            <v>602511355</v>
          </cell>
          <cell r="B64">
            <v>6</v>
          </cell>
          <cell r="C64" t="str">
            <v>02</v>
          </cell>
          <cell r="D64" t="str">
            <v>511355</v>
          </cell>
          <cell r="E64">
            <v>-6982</v>
          </cell>
          <cell r="F64">
            <v>-7082</v>
          </cell>
          <cell r="G64">
            <v>-7182</v>
          </cell>
          <cell r="H64">
            <v>-7149</v>
          </cell>
          <cell r="I64">
            <v>-7116</v>
          </cell>
          <cell r="J64">
            <v>-6982</v>
          </cell>
          <cell r="K64">
            <v>-6982</v>
          </cell>
          <cell r="L64">
            <v>-6500</v>
          </cell>
          <cell r="M64">
            <v>-7049</v>
          </cell>
          <cell r="N64">
            <v>-7116</v>
          </cell>
          <cell r="O64">
            <v>-7182</v>
          </cell>
          <cell r="P64">
            <v>-7182</v>
          </cell>
        </row>
        <row r="65">
          <cell r="A65" t="str">
            <v>602511356</v>
          </cell>
          <cell r="B65">
            <v>6</v>
          </cell>
          <cell r="C65" t="str">
            <v>02</v>
          </cell>
          <cell r="D65" t="str">
            <v>511356</v>
          </cell>
          <cell r="E65">
            <v>0</v>
          </cell>
          <cell r="F65">
            <v>0</v>
          </cell>
          <cell r="G65">
            <v>0</v>
          </cell>
          <cell r="H65">
            <v>0</v>
          </cell>
          <cell r="I65">
            <v>0</v>
          </cell>
          <cell r="J65">
            <v>0</v>
          </cell>
          <cell r="K65">
            <v>0</v>
          </cell>
          <cell r="L65">
            <v>0</v>
          </cell>
          <cell r="M65">
            <v>0</v>
          </cell>
          <cell r="N65">
            <v>0</v>
          </cell>
          <cell r="O65">
            <v>0</v>
          </cell>
          <cell r="P65">
            <v>0</v>
          </cell>
        </row>
        <row r="66">
          <cell r="A66" t="str">
            <v>602511365</v>
          </cell>
          <cell r="B66">
            <v>6</v>
          </cell>
          <cell r="C66" t="str">
            <v>02</v>
          </cell>
          <cell r="D66" t="str">
            <v>511365</v>
          </cell>
          <cell r="E66">
            <v>0</v>
          </cell>
          <cell r="F66">
            <v>0</v>
          </cell>
          <cell r="G66">
            <v>0</v>
          </cell>
          <cell r="H66">
            <v>0</v>
          </cell>
          <cell r="I66">
            <v>0</v>
          </cell>
          <cell r="J66">
            <v>0</v>
          </cell>
          <cell r="K66">
            <v>0</v>
          </cell>
          <cell r="L66">
            <v>0</v>
          </cell>
          <cell r="M66">
            <v>0</v>
          </cell>
          <cell r="N66">
            <v>0</v>
          </cell>
          <cell r="O66">
            <v>0</v>
          </cell>
          <cell r="P66">
            <v>0</v>
          </cell>
        </row>
        <row r="67">
          <cell r="A67" t="str">
            <v>602511370</v>
          </cell>
          <cell r="B67">
            <v>6</v>
          </cell>
          <cell r="C67" t="str">
            <v>02</v>
          </cell>
          <cell r="D67" t="str">
            <v>511370</v>
          </cell>
          <cell r="E67">
            <v>3048</v>
          </cell>
          <cell r="F67">
            <v>3048</v>
          </cell>
          <cell r="G67">
            <v>3048</v>
          </cell>
          <cell r="H67">
            <v>3048</v>
          </cell>
          <cell r="I67">
            <v>3048</v>
          </cell>
          <cell r="J67">
            <v>3048</v>
          </cell>
          <cell r="K67">
            <v>3048</v>
          </cell>
          <cell r="L67">
            <v>3048</v>
          </cell>
          <cell r="M67">
            <v>3241</v>
          </cell>
          <cell r="N67">
            <v>3241</v>
          </cell>
          <cell r="O67">
            <v>3241</v>
          </cell>
          <cell r="P67">
            <v>3241</v>
          </cell>
        </row>
        <row r="68">
          <cell r="A68" t="str">
            <v>602511375</v>
          </cell>
          <cell r="B68">
            <v>6</v>
          </cell>
          <cell r="C68" t="str">
            <v>02</v>
          </cell>
          <cell r="D68" t="str">
            <v>511375</v>
          </cell>
          <cell r="E68">
            <v>-2625</v>
          </cell>
          <cell r="F68">
            <v>-2662</v>
          </cell>
          <cell r="G68">
            <v>-4228</v>
          </cell>
          <cell r="H68">
            <v>-4200</v>
          </cell>
          <cell r="I68">
            <v>-4200</v>
          </cell>
          <cell r="J68">
            <v>-4200</v>
          </cell>
          <cell r="K68">
            <v>-4200</v>
          </cell>
          <cell r="L68">
            <v>-4200</v>
          </cell>
          <cell r="M68">
            <v>-4200</v>
          </cell>
          <cell r="N68">
            <v>-4200</v>
          </cell>
          <cell r="O68">
            <v>-4200</v>
          </cell>
          <cell r="P68">
            <v>-4200</v>
          </cell>
        </row>
        <row r="69">
          <cell r="A69" t="str">
            <v>602511605</v>
          </cell>
          <cell r="B69">
            <v>6</v>
          </cell>
          <cell r="C69" t="str">
            <v>02</v>
          </cell>
          <cell r="D69" t="str">
            <v>511605</v>
          </cell>
          <cell r="E69">
            <v>50</v>
          </cell>
          <cell r="F69">
            <v>50</v>
          </cell>
          <cell r="G69">
            <v>50</v>
          </cell>
          <cell r="H69">
            <v>50</v>
          </cell>
          <cell r="I69">
            <v>50</v>
          </cell>
          <cell r="J69">
            <v>50</v>
          </cell>
          <cell r="K69">
            <v>50</v>
          </cell>
          <cell r="L69">
            <v>72</v>
          </cell>
          <cell r="M69">
            <v>120</v>
          </cell>
          <cell r="N69">
            <v>50</v>
          </cell>
          <cell r="O69">
            <v>50</v>
          </cell>
          <cell r="P69">
            <v>50</v>
          </cell>
        </row>
        <row r="70">
          <cell r="A70" t="str">
            <v>602511610</v>
          </cell>
          <cell r="B70">
            <v>6</v>
          </cell>
          <cell r="C70" t="str">
            <v>02</v>
          </cell>
          <cell r="D70" t="str">
            <v>511610</v>
          </cell>
          <cell r="E70">
            <v>486</v>
          </cell>
          <cell r="F70">
            <v>405</v>
          </cell>
          <cell r="G70">
            <v>405</v>
          </cell>
          <cell r="H70">
            <v>405</v>
          </cell>
          <cell r="I70">
            <v>608</v>
          </cell>
          <cell r="J70">
            <v>446</v>
          </cell>
          <cell r="K70">
            <v>729</v>
          </cell>
          <cell r="L70">
            <v>729</v>
          </cell>
          <cell r="M70">
            <v>648</v>
          </cell>
          <cell r="N70">
            <v>688</v>
          </cell>
          <cell r="O70">
            <v>567</v>
          </cell>
          <cell r="P70">
            <v>405</v>
          </cell>
        </row>
        <row r="71">
          <cell r="A71" t="str">
            <v>602511635</v>
          </cell>
          <cell r="B71">
            <v>6</v>
          </cell>
          <cell r="C71" t="str">
            <v>02</v>
          </cell>
          <cell r="D71" t="str">
            <v>511635</v>
          </cell>
          <cell r="E71">
            <v>428</v>
          </cell>
          <cell r="F71">
            <v>428</v>
          </cell>
          <cell r="G71">
            <v>500</v>
          </cell>
          <cell r="H71">
            <v>428</v>
          </cell>
          <cell r="I71">
            <v>500</v>
          </cell>
          <cell r="J71">
            <v>600</v>
          </cell>
          <cell r="K71">
            <v>500</v>
          </cell>
          <cell r="L71">
            <v>371</v>
          </cell>
          <cell r="M71">
            <v>428</v>
          </cell>
          <cell r="N71">
            <v>428</v>
          </cell>
          <cell r="O71">
            <v>428</v>
          </cell>
          <cell r="P71">
            <v>428</v>
          </cell>
        </row>
        <row r="72">
          <cell r="A72" t="str">
            <v>602511640</v>
          </cell>
          <cell r="B72">
            <v>6</v>
          </cell>
          <cell r="C72" t="str">
            <v>02</v>
          </cell>
          <cell r="D72" t="str">
            <v>511640</v>
          </cell>
          <cell r="E72">
            <v>1704</v>
          </cell>
          <cell r="F72">
            <v>1420</v>
          </cell>
          <cell r="G72">
            <v>1420</v>
          </cell>
          <cell r="H72">
            <v>1420</v>
          </cell>
          <cell r="I72">
            <v>2130</v>
          </cell>
          <cell r="J72">
            <v>2600</v>
          </cell>
          <cell r="K72">
            <v>2556</v>
          </cell>
          <cell r="L72">
            <v>4618</v>
          </cell>
          <cell r="M72">
            <v>3500</v>
          </cell>
          <cell r="N72">
            <v>2414</v>
          </cell>
          <cell r="O72">
            <v>1988</v>
          </cell>
          <cell r="P72">
            <v>1420</v>
          </cell>
        </row>
        <row r="73">
          <cell r="A73" t="str">
            <v>602511645</v>
          </cell>
          <cell r="B73">
            <v>6</v>
          </cell>
          <cell r="C73" t="str">
            <v>02</v>
          </cell>
          <cell r="D73" t="str">
            <v>511645</v>
          </cell>
          <cell r="E73">
            <v>165</v>
          </cell>
          <cell r="F73">
            <v>165</v>
          </cell>
          <cell r="G73">
            <v>165</v>
          </cell>
          <cell r="H73">
            <v>165</v>
          </cell>
          <cell r="I73">
            <v>165</v>
          </cell>
          <cell r="J73">
            <v>165</v>
          </cell>
          <cell r="K73">
            <v>165</v>
          </cell>
          <cell r="L73">
            <v>165</v>
          </cell>
          <cell r="M73">
            <v>165</v>
          </cell>
          <cell r="N73">
            <v>165</v>
          </cell>
          <cell r="O73">
            <v>165</v>
          </cell>
          <cell r="P73">
            <v>165</v>
          </cell>
        </row>
        <row r="74">
          <cell r="A74" t="str">
            <v>602511650</v>
          </cell>
          <cell r="B74">
            <v>6</v>
          </cell>
          <cell r="C74" t="str">
            <v>02</v>
          </cell>
          <cell r="D74" t="str">
            <v>511650</v>
          </cell>
          <cell r="E74">
            <v>1020</v>
          </cell>
          <cell r="F74">
            <v>850</v>
          </cell>
          <cell r="G74">
            <v>850</v>
          </cell>
          <cell r="H74">
            <v>850</v>
          </cell>
          <cell r="I74">
            <v>1275</v>
          </cell>
          <cell r="J74">
            <v>2000</v>
          </cell>
          <cell r="K74">
            <v>1530</v>
          </cell>
          <cell r="L74">
            <v>3100</v>
          </cell>
          <cell r="M74">
            <v>2000</v>
          </cell>
          <cell r="N74">
            <v>1445</v>
          </cell>
          <cell r="O74">
            <v>1190</v>
          </cell>
          <cell r="P74">
            <v>850</v>
          </cell>
        </row>
        <row r="75">
          <cell r="A75" t="str">
            <v>602511660</v>
          </cell>
          <cell r="B75">
            <v>6</v>
          </cell>
          <cell r="C75" t="str">
            <v>02</v>
          </cell>
          <cell r="D75" t="str">
            <v>511660</v>
          </cell>
          <cell r="E75">
            <v>0</v>
          </cell>
          <cell r="F75">
            <v>0</v>
          </cell>
          <cell r="G75">
            <v>0</v>
          </cell>
          <cell r="H75">
            <v>0</v>
          </cell>
          <cell r="I75">
            <v>0</v>
          </cell>
          <cell r="J75">
            <v>0</v>
          </cell>
          <cell r="K75">
            <v>0</v>
          </cell>
          <cell r="L75">
            <v>0</v>
          </cell>
          <cell r="M75">
            <v>0</v>
          </cell>
          <cell r="N75">
            <v>0</v>
          </cell>
          <cell r="O75">
            <v>0</v>
          </cell>
          <cell r="P75">
            <v>0</v>
          </cell>
        </row>
        <row r="76">
          <cell r="A76" t="str">
            <v>602511665</v>
          </cell>
          <cell r="B76">
            <v>6</v>
          </cell>
          <cell r="C76" t="str">
            <v>02</v>
          </cell>
          <cell r="D76" t="str">
            <v>511665</v>
          </cell>
          <cell r="E76">
            <v>300</v>
          </cell>
          <cell r="F76">
            <v>300</v>
          </cell>
          <cell r="G76">
            <v>300</v>
          </cell>
          <cell r="H76">
            <v>300</v>
          </cell>
          <cell r="I76">
            <v>300</v>
          </cell>
          <cell r="J76">
            <v>300</v>
          </cell>
          <cell r="K76">
            <v>300</v>
          </cell>
          <cell r="L76">
            <v>200</v>
          </cell>
          <cell r="M76">
            <v>300</v>
          </cell>
          <cell r="N76">
            <v>300</v>
          </cell>
          <cell r="O76">
            <v>200</v>
          </cell>
          <cell r="P76">
            <v>300</v>
          </cell>
        </row>
        <row r="77">
          <cell r="A77" t="str">
            <v>602511670</v>
          </cell>
          <cell r="B77">
            <v>6</v>
          </cell>
          <cell r="C77" t="str">
            <v>02</v>
          </cell>
          <cell r="D77" t="str">
            <v>511670</v>
          </cell>
          <cell r="E77">
            <v>105</v>
          </cell>
          <cell r="F77">
            <v>79</v>
          </cell>
          <cell r="G77">
            <v>52</v>
          </cell>
          <cell r="H77">
            <v>131</v>
          </cell>
          <cell r="I77">
            <v>236</v>
          </cell>
          <cell r="J77">
            <v>158</v>
          </cell>
          <cell r="K77">
            <v>79</v>
          </cell>
          <cell r="L77">
            <v>262</v>
          </cell>
          <cell r="M77">
            <v>184</v>
          </cell>
          <cell r="N77">
            <v>184</v>
          </cell>
          <cell r="O77">
            <v>184</v>
          </cell>
          <cell r="P77">
            <v>131</v>
          </cell>
        </row>
        <row r="78">
          <cell r="A78" t="str">
            <v>602511700</v>
          </cell>
          <cell r="B78">
            <v>6</v>
          </cell>
          <cell r="C78" t="str">
            <v>02</v>
          </cell>
          <cell r="D78" t="str">
            <v>511700</v>
          </cell>
          <cell r="E78">
            <v>250</v>
          </cell>
          <cell r="F78">
            <v>250</v>
          </cell>
          <cell r="G78">
            <v>250</v>
          </cell>
          <cell r="H78">
            <v>250</v>
          </cell>
          <cell r="I78">
            <v>250</v>
          </cell>
          <cell r="J78">
            <v>250</v>
          </cell>
          <cell r="K78">
            <v>250</v>
          </cell>
          <cell r="L78">
            <v>250</v>
          </cell>
          <cell r="M78">
            <v>250</v>
          </cell>
          <cell r="N78">
            <v>250</v>
          </cell>
          <cell r="O78">
            <v>250</v>
          </cell>
          <cell r="P78">
            <v>250</v>
          </cell>
        </row>
        <row r="79">
          <cell r="A79" t="str">
            <v>602512720</v>
          </cell>
          <cell r="B79">
            <v>6</v>
          </cell>
          <cell r="C79" t="str">
            <v>02</v>
          </cell>
          <cell r="D79" t="str">
            <v>512720</v>
          </cell>
          <cell r="E79">
            <v>75</v>
          </cell>
          <cell r="F79">
            <v>75</v>
          </cell>
          <cell r="G79">
            <v>75</v>
          </cell>
          <cell r="H79">
            <v>75</v>
          </cell>
          <cell r="I79">
            <v>75</v>
          </cell>
          <cell r="J79">
            <v>75</v>
          </cell>
          <cell r="K79">
            <v>75</v>
          </cell>
          <cell r="L79">
            <v>75</v>
          </cell>
          <cell r="M79">
            <v>0</v>
          </cell>
          <cell r="N79">
            <v>0</v>
          </cell>
          <cell r="O79">
            <v>0</v>
          </cell>
          <cell r="P79">
            <v>0</v>
          </cell>
        </row>
        <row r="80">
          <cell r="A80" t="str">
            <v>602512725</v>
          </cell>
          <cell r="B80">
            <v>6</v>
          </cell>
          <cell r="C80" t="str">
            <v>02</v>
          </cell>
          <cell r="D80" t="str">
            <v>512725</v>
          </cell>
          <cell r="E80">
            <v>69</v>
          </cell>
          <cell r="F80">
            <v>269</v>
          </cell>
          <cell r="G80">
            <v>69</v>
          </cell>
          <cell r="H80">
            <v>69</v>
          </cell>
          <cell r="I80">
            <v>269</v>
          </cell>
          <cell r="J80">
            <v>69</v>
          </cell>
          <cell r="K80">
            <v>69</v>
          </cell>
          <cell r="L80">
            <v>269</v>
          </cell>
          <cell r="M80">
            <v>69</v>
          </cell>
          <cell r="N80">
            <v>69</v>
          </cell>
          <cell r="O80">
            <v>269</v>
          </cell>
          <cell r="P80">
            <v>69</v>
          </cell>
        </row>
        <row r="81">
          <cell r="A81" t="str">
            <v>602512730</v>
          </cell>
          <cell r="B81">
            <v>6</v>
          </cell>
          <cell r="C81" t="str">
            <v>02</v>
          </cell>
          <cell r="D81" t="str">
            <v>512730</v>
          </cell>
          <cell r="E81">
            <v>525</v>
          </cell>
          <cell r="F81">
            <v>525</v>
          </cell>
          <cell r="G81">
            <v>525</v>
          </cell>
          <cell r="H81">
            <v>1525</v>
          </cell>
          <cell r="I81">
            <v>525</v>
          </cell>
          <cell r="J81">
            <v>525</v>
          </cell>
          <cell r="K81">
            <v>525</v>
          </cell>
          <cell r="L81">
            <v>525</v>
          </cell>
          <cell r="M81">
            <v>525</v>
          </cell>
          <cell r="N81">
            <v>525</v>
          </cell>
          <cell r="O81">
            <v>525</v>
          </cell>
          <cell r="P81">
            <v>525</v>
          </cell>
        </row>
        <row r="82">
          <cell r="A82" t="str">
            <v>602512735</v>
          </cell>
          <cell r="B82">
            <v>6</v>
          </cell>
          <cell r="C82" t="str">
            <v>02</v>
          </cell>
          <cell r="D82" t="str">
            <v>512735</v>
          </cell>
          <cell r="E82">
            <v>100</v>
          </cell>
          <cell r="F82">
            <v>100</v>
          </cell>
          <cell r="G82">
            <v>100</v>
          </cell>
          <cell r="H82">
            <v>100</v>
          </cell>
          <cell r="I82">
            <v>100</v>
          </cell>
          <cell r="J82">
            <v>100</v>
          </cell>
          <cell r="K82">
            <v>100</v>
          </cell>
          <cell r="L82">
            <v>100</v>
          </cell>
          <cell r="M82">
            <v>0</v>
          </cell>
          <cell r="N82">
            <v>0</v>
          </cell>
          <cell r="O82">
            <v>0</v>
          </cell>
          <cell r="P82">
            <v>0</v>
          </cell>
        </row>
        <row r="83">
          <cell r="A83" t="str">
            <v>602512740</v>
          </cell>
          <cell r="B83">
            <v>6</v>
          </cell>
          <cell r="C83" t="str">
            <v>02</v>
          </cell>
          <cell r="D83" t="str">
            <v>512740</v>
          </cell>
          <cell r="E83">
            <v>600</v>
          </cell>
          <cell r="F83">
            <v>600</v>
          </cell>
          <cell r="G83">
            <v>600</v>
          </cell>
          <cell r="H83">
            <v>600</v>
          </cell>
          <cell r="I83">
            <v>600</v>
          </cell>
          <cell r="J83">
            <v>600</v>
          </cell>
          <cell r="K83">
            <v>600</v>
          </cell>
          <cell r="L83">
            <v>600</v>
          </cell>
          <cell r="M83">
            <v>600</v>
          </cell>
          <cell r="N83">
            <v>600</v>
          </cell>
          <cell r="O83">
            <v>600</v>
          </cell>
          <cell r="P83">
            <v>600</v>
          </cell>
        </row>
        <row r="84">
          <cell r="A84" t="str">
            <v>602512750</v>
          </cell>
          <cell r="B84">
            <v>6</v>
          </cell>
          <cell r="C84" t="str">
            <v>02</v>
          </cell>
          <cell r="D84" t="str">
            <v>512750</v>
          </cell>
          <cell r="E84">
            <v>500</v>
          </cell>
          <cell r="F84">
            <v>500</v>
          </cell>
          <cell r="G84">
            <v>400</v>
          </cell>
          <cell r="H84">
            <v>400</v>
          </cell>
          <cell r="I84">
            <v>400</v>
          </cell>
          <cell r="J84">
            <v>500</v>
          </cell>
          <cell r="K84">
            <v>500</v>
          </cell>
          <cell r="L84">
            <v>500</v>
          </cell>
          <cell r="M84">
            <v>500</v>
          </cell>
          <cell r="N84">
            <v>400</v>
          </cell>
          <cell r="O84">
            <v>400</v>
          </cell>
          <cell r="P84">
            <v>400</v>
          </cell>
        </row>
        <row r="85">
          <cell r="A85" t="str">
            <v>602512755</v>
          </cell>
          <cell r="B85">
            <v>6</v>
          </cell>
          <cell r="C85" t="str">
            <v>02</v>
          </cell>
          <cell r="D85" t="str">
            <v>512755</v>
          </cell>
          <cell r="E85">
            <v>0</v>
          </cell>
          <cell r="F85">
            <v>0</v>
          </cell>
          <cell r="G85">
            <v>0</v>
          </cell>
          <cell r="H85">
            <v>0</v>
          </cell>
          <cell r="I85">
            <v>0</v>
          </cell>
          <cell r="J85">
            <v>0</v>
          </cell>
          <cell r="K85">
            <v>0</v>
          </cell>
          <cell r="L85">
            <v>0</v>
          </cell>
          <cell r="M85">
            <v>0</v>
          </cell>
          <cell r="N85">
            <v>0</v>
          </cell>
          <cell r="O85">
            <v>0</v>
          </cell>
          <cell r="P85">
            <v>0</v>
          </cell>
        </row>
        <row r="86">
          <cell r="A86" t="str">
            <v>602512760</v>
          </cell>
          <cell r="B86">
            <v>6</v>
          </cell>
          <cell r="C86" t="str">
            <v>02</v>
          </cell>
          <cell r="D86" t="str">
            <v>512760</v>
          </cell>
          <cell r="E86">
            <v>425</v>
          </cell>
          <cell r="F86">
            <v>425</v>
          </cell>
          <cell r="G86">
            <v>0</v>
          </cell>
          <cell r="H86">
            <v>0</v>
          </cell>
          <cell r="I86">
            <v>425</v>
          </cell>
          <cell r="J86">
            <v>425</v>
          </cell>
          <cell r="K86">
            <v>400</v>
          </cell>
          <cell r="L86">
            <v>400</v>
          </cell>
          <cell r="M86">
            <v>0</v>
          </cell>
          <cell r="N86">
            <v>0</v>
          </cell>
          <cell r="O86">
            <v>400</v>
          </cell>
          <cell r="P86">
            <v>0</v>
          </cell>
        </row>
        <row r="87">
          <cell r="A87" t="str">
            <v>602512765</v>
          </cell>
          <cell r="B87">
            <v>6</v>
          </cell>
          <cell r="C87" t="str">
            <v>02</v>
          </cell>
          <cell r="D87" t="str">
            <v>512765</v>
          </cell>
          <cell r="E87">
            <v>300</v>
          </cell>
          <cell r="F87">
            <v>300</v>
          </cell>
          <cell r="G87">
            <v>300</v>
          </cell>
          <cell r="H87">
            <v>300</v>
          </cell>
          <cell r="I87">
            <v>300</v>
          </cell>
          <cell r="J87">
            <v>300</v>
          </cell>
          <cell r="K87">
            <v>300</v>
          </cell>
          <cell r="L87">
            <v>300</v>
          </cell>
          <cell r="M87">
            <v>300</v>
          </cell>
          <cell r="N87">
            <v>300</v>
          </cell>
          <cell r="O87">
            <v>300</v>
          </cell>
          <cell r="P87">
            <v>300</v>
          </cell>
        </row>
        <row r="88">
          <cell r="A88" t="str">
            <v>602512780</v>
          </cell>
          <cell r="B88">
            <v>6</v>
          </cell>
          <cell r="C88" t="str">
            <v>02</v>
          </cell>
          <cell r="D88" t="str">
            <v>512780</v>
          </cell>
          <cell r="E88">
            <v>0</v>
          </cell>
          <cell r="F88">
            <v>0</v>
          </cell>
          <cell r="G88">
            <v>0</v>
          </cell>
          <cell r="H88">
            <v>0</v>
          </cell>
          <cell r="I88">
            <v>0</v>
          </cell>
          <cell r="J88">
            <v>0</v>
          </cell>
          <cell r="K88">
            <v>0</v>
          </cell>
          <cell r="L88">
            <v>0</v>
          </cell>
          <cell r="M88">
            <v>0</v>
          </cell>
          <cell r="N88">
            <v>0</v>
          </cell>
          <cell r="O88">
            <v>0</v>
          </cell>
          <cell r="P88">
            <v>0</v>
          </cell>
        </row>
        <row r="89">
          <cell r="A89" t="str">
            <v>602512785</v>
          </cell>
          <cell r="B89">
            <v>6</v>
          </cell>
          <cell r="C89" t="str">
            <v>02</v>
          </cell>
          <cell r="D89" t="str">
            <v>512785</v>
          </cell>
          <cell r="E89">
            <v>500</v>
          </cell>
          <cell r="F89">
            <v>500</v>
          </cell>
          <cell r="G89">
            <v>500</v>
          </cell>
          <cell r="H89">
            <v>500</v>
          </cell>
          <cell r="I89">
            <v>1000</v>
          </cell>
          <cell r="J89">
            <v>1000</v>
          </cell>
          <cell r="K89">
            <v>1000</v>
          </cell>
          <cell r="L89">
            <v>1000</v>
          </cell>
          <cell r="M89">
            <v>700</v>
          </cell>
          <cell r="N89">
            <v>500</v>
          </cell>
          <cell r="O89">
            <v>500</v>
          </cell>
          <cell r="P89">
            <v>500</v>
          </cell>
        </row>
        <row r="90">
          <cell r="A90" t="str">
            <v>602512790</v>
          </cell>
          <cell r="B90">
            <v>6</v>
          </cell>
          <cell r="C90" t="str">
            <v>02</v>
          </cell>
          <cell r="D90" t="str">
            <v>512790</v>
          </cell>
          <cell r="E90">
            <v>500</v>
          </cell>
          <cell r="F90">
            <v>500</v>
          </cell>
          <cell r="G90">
            <v>500</v>
          </cell>
          <cell r="H90">
            <v>500</v>
          </cell>
          <cell r="I90">
            <v>500</v>
          </cell>
          <cell r="J90">
            <v>500</v>
          </cell>
          <cell r="K90">
            <v>500</v>
          </cell>
          <cell r="L90">
            <v>500</v>
          </cell>
          <cell r="M90">
            <v>500</v>
          </cell>
          <cell r="N90">
            <v>500</v>
          </cell>
          <cell r="O90">
            <v>500</v>
          </cell>
          <cell r="P90">
            <v>500</v>
          </cell>
        </row>
        <row r="91">
          <cell r="A91" t="str">
            <v>602512795</v>
          </cell>
          <cell r="B91">
            <v>6</v>
          </cell>
          <cell r="C91" t="str">
            <v>02</v>
          </cell>
          <cell r="D91" t="str">
            <v>512795</v>
          </cell>
          <cell r="E91">
            <v>156</v>
          </cell>
          <cell r="F91">
            <v>130</v>
          </cell>
          <cell r="G91">
            <v>130</v>
          </cell>
          <cell r="H91">
            <v>130</v>
          </cell>
          <cell r="I91">
            <v>195</v>
          </cell>
          <cell r="J91">
            <v>143</v>
          </cell>
          <cell r="K91">
            <v>234</v>
          </cell>
          <cell r="L91">
            <v>234</v>
          </cell>
          <cell r="M91">
            <v>208</v>
          </cell>
          <cell r="N91">
            <v>221</v>
          </cell>
          <cell r="O91">
            <v>182</v>
          </cell>
          <cell r="P91">
            <v>130</v>
          </cell>
        </row>
        <row r="92">
          <cell r="A92" t="str">
            <v>602512800</v>
          </cell>
          <cell r="B92">
            <v>6</v>
          </cell>
          <cell r="C92" t="str">
            <v>02</v>
          </cell>
          <cell r="D92" t="str">
            <v>512800</v>
          </cell>
          <cell r="E92">
            <v>300</v>
          </cell>
          <cell r="F92">
            <v>300</v>
          </cell>
          <cell r="G92">
            <v>300</v>
          </cell>
          <cell r="H92">
            <v>300</v>
          </cell>
          <cell r="I92">
            <v>300</v>
          </cell>
          <cell r="J92">
            <v>300</v>
          </cell>
          <cell r="K92">
            <v>300</v>
          </cell>
          <cell r="L92">
            <v>300</v>
          </cell>
          <cell r="M92">
            <v>300</v>
          </cell>
          <cell r="N92">
            <v>300</v>
          </cell>
          <cell r="O92">
            <v>300</v>
          </cell>
          <cell r="P92">
            <v>300</v>
          </cell>
        </row>
        <row r="93">
          <cell r="A93" t="str">
            <v>602512805</v>
          </cell>
          <cell r="B93">
            <v>6</v>
          </cell>
          <cell r="C93" t="str">
            <v>02</v>
          </cell>
          <cell r="D93" t="str">
            <v>512805</v>
          </cell>
          <cell r="E93">
            <v>300</v>
          </cell>
          <cell r="F93">
            <v>300</v>
          </cell>
          <cell r="G93">
            <v>300</v>
          </cell>
          <cell r="H93">
            <v>300</v>
          </cell>
          <cell r="I93">
            <v>300</v>
          </cell>
          <cell r="J93">
            <v>300</v>
          </cell>
          <cell r="K93">
            <v>300</v>
          </cell>
          <cell r="L93">
            <v>300</v>
          </cell>
          <cell r="M93">
            <v>300</v>
          </cell>
          <cell r="N93">
            <v>300</v>
          </cell>
          <cell r="O93">
            <v>300</v>
          </cell>
          <cell r="P93">
            <v>300</v>
          </cell>
        </row>
        <row r="94">
          <cell r="A94" t="str">
            <v>602512810</v>
          </cell>
          <cell r="B94">
            <v>6</v>
          </cell>
          <cell r="C94" t="str">
            <v>02</v>
          </cell>
          <cell r="D94" t="str">
            <v>512810</v>
          </cell>
          <cell r="E94">
            <v>185</v>
          </cell>
          <cell r="F94">
            <v>185</v>
          </cell>
          <cell r="G94">
            <v>185</v>
          </cell>
          <cell r="H94">
            <v>185</v>
          </cell>
          <cell r="I94">
            <v>185</v>
          </cell>
          <cell r="J94">
            <v>185</v>
          </cell>
          <cell r="K94">
            <v>185</v>
          </cell>
          <cell r="L94">
            <v>185</v>
          </cell>
          <cell r="M94">
            <v>185</v>
          </cell>
          <cell r="N94">
            <v>185</v>
          </cell>
          <cell r="O94">
            <v>185</v>
          </cell>
          <cell r="P94">
            <v>185</v>
          </cell>
        </row>
        <row r="95">
          <cell r="A95" t="str">
            <v>602512820</v>
          </cell>
          <cell r="B95">
            <v>6</v>
          </cell>
          <cell r="C95" t="str">
            <v>02</v>
          </cell>
          <cell r="D95" t="str">
            <v>512820</v>
          </cell>
          <cell r="E95">
            <v>0</v>
          </cell>
          <cell r="F95">
            <v>1500</v>
          </cell>
          <cell r="G95">
            <v>0</v>
          </cell>
          <cell r="H95">
            <v>0</v>
          </cell>
          <cell r="I95">
            <v>1500</v>
          </cell>
          <cell r="J95">
            <v>0</v>
          </cell>
          <cell r="K95">
            <v>0</v>
          </cell>
          <cell r="L95">
            <v>1500</v>
          </cell>
          <cell r="M95">
            <v>0</v>
          </cell>
          <cell r="N95">
            <v>0</v>
          </cell>
          <cell r="O95">
            <v>1500</v>
          </cell>
          <cell r="P95">
            <v>0</v>
          </cell>
        </row>
        <row r="96">
          <cell r="A96" t="str">
            <v>602512825</v>
          </cell>
          <cell r="B96">
            <v>6</v>
          </cell>
          <cell r="C96" t="str">
            <v>02</v>
          </cell>
          <cell r="D96" t="str">
            <v>512825</v>
          </cell>
          <cell r="E96">
            <v>2650</v>
          </cell>
          <cell r="F96">
            <v>3100</v>
          </cell>
          <cell r="G96">
            <v>2200</v>
          </cell>
          <cell r="H96">
            <v>2500</v>
          </cell>
          <cell r="I96">
            <v>3100</v>
          </cell>
          <cell r="J96">
            <v>2200</v>
          </cell>
          <cell r="K96">
            <v>2600</v>
          </cell>
          <cell r="L96">
            <v>3100</v>
          </cell>
          <cell r="M96">
            <v>2200</v>
          </cell>
          <cell r="N96">
            <v>2100</v>
          </cell>
          <cell r="O96">
            <v>3100</v>
          </cell>
          <cell r="P96">
            <v>2100</v>
          </cell>
        </row>
        <row r="97">
          <cell r="A97" t="str">
            <v>602512840</v>
          </cell>
          <cell r="B97">
            <v>6</v>
          </cell>
          <cell r="C97" t="str">
            <v>02</v>
          </cell>
          <cell r="D97" t="str">
            <v>512840</v>
          </cell>
          <cell r="E97">
            <v>200</v>
          </cell>
          <cell r="F97">
            <v>250</v>
          </cell>
          <cell r="G97">
            <v>200</v>
          </cell>
          <cell r="H97">
            <v>200</v>
          </cell>
          <cell r="I97">
            <v>250</v>
          </cell>
          <cell r="J97">
            <v>200</v>
          </cell>
          <cell r="K97">
            <v>200</v>
          </cell>
          <cell r="L97">
            <v>250</v>
          </cell>
          <cell r="M97">
            <v>200</v>
          </cell>
          <cell r="N97">
            <v>200</v>
          </cell>
          <cell r="O97">
            <v>250</v>
          </cell>
          <cell r="P97">
            <v>200</v>
          </cell>
        </row>
        <row r="98">
          <cell r="A98" t="str">
            <v>602512845</v>
          </cell>
          <cell r="B98">
            <v>6</v>
          </cell>
          <cell r="C98" t="str">
            <v>02</v>
          </cell>
          <cell r="D98" t="str">
            <v>512845</v>
          </cell>
          <cell r="E98">
            <v>0</v>
          </cell>
          <cell r="F98">
            <v>100</v>
          </cell>
          <cell r="G98">
            <v>0</v>
          </cell>
          <cell r="H98">
            <v>0</v>
          </cell>
          <cell r="I98">
            <v>100</v>
          </cell>
          <cell r="J98">
            <v>0</v>
          </cell>
          <cell r="K98">
            <v>0</v>
          </cell>
          <cell r="L98">
            <v>100</v>
          </cell>
          <cell r="M98">
            <v>0</v>
          </cell>
          <cell r="N98">
            <v>0</v>
          </cell>
          <cell r="O98">
            <v>100</v>
          </cell>
          <cell r="P98">
            <v>0</v>
          </cell>
        </row>
        <row r="99">
          <cell r="A99" t="str">
            <v>602512855</v>
          </cell>
          <cell r="B99">
            <v>6</v>
          </cell>
          <cell r="C99" t="str">
            <v>02</v>
          </cell>
          <cell r="D99" t="str">
            <v>512855</v>
          </cell>
          <cell r="E99">
            <v>0</v>
          </cell>
          <cell r="F99">
            <v>200</v>
          </cell>
          <cell r="G99">
            <v>0</v>
          </cell>
          <cell r="H99">
            <v>0</v>
          </cell>
          <cell r="I99">
            <v>200</v>
          </cell>
          <cell r="J99">
            <v>0</v>
          </cell>
          <cell r="K99">
            <v>0</v>
          </cell>
          <cell r="L99">
            <v>200</v>
          </cell>
          <cell r="M99">
            <v>0</v>
          </cell>
          <cell r="N99">
            <v>0</v>
          </cell>
          <cell r="O99">
            <v>200</v>
          </cell>
          <cell r="P99">
            <v>0</v>
          </cell>
        </row>
        <row r="100">
          <cell r="A100" t="str">
            <v>602513005</v>
          </cell>
          <cell r="B100">
            <v>6</v>
          </cell>
          <cell r="C100" t="str">
            <v>02</v>
          </cell>
          <cell r="D100" t="str">
            <v>513005</v>
          </cell>
          <cell r="E100">
            <v>75</v>
          </cell>
          <cell r="F100">
            <v>75</v>
          </cell>
          <cell r="G100">
            <v>75</v>
          </cell>
          <cell r="H100">
            <v>75</v>
          </cell>
          <cell r="I100">
            <v>75</v>
          </cell>
          <cell r="J100">
            <v>75</v>
          </cell>
          <cell r="K100">
            <v>75</v>
          </cell>
          <cell r="L100">
            <v>0</v>
          </cell>
          <cell r="M100">
            <v>0</v>
          </cell>
          <cell r="N100">
            <v>0</v>
          </cell>
          <cell r="O100">
            <v>0</v>
          </cell>
          <cell r="P100">
            <v>0</v>
          </cell>
        </row>
        <row r="101">
          <cell r="A101" t="str">
            <v>602513015</v>
          </cell>
          <cell r="B101">
            <v>6</v>
          </cell>
          <cell r="C101" t="str">
            <v>02</v>
          </cell>
          <cell r="D101" t="str">
            <v>513015</v>
          </cell>
          <cell r="E101">
            <v>0</v>
          </cell>
          <cell r="F101">
            <v>247</v>
          </cell>
          <cell r="G101">
            <v>0</v>
          </cell>
          <cell r="H101">
            <v>0</v>
          </cell>
          <cell r="I101">
            <v>247</v>
          </cell>
          <cell r="J101">
            <v>0</v>
          </cell>
          <cell r="K101">
            <v>0</v>
          </cell>
          <cell r="L101">
            <v>0</v>
          </cell>
          <cell r="M101">
            <v>0</v>
          </cell>
          <cell r="N101">
            <v>0</v>
          </cell>
          <cell r="O101">
            <v>247</v>
          </cell>
          <cell r="P101">
            <v>0</v>
          </cell>
        </row>
        <row r="102">
          <cell r="A102" t="str">
            <v>602513020</v>
          </cell>
          <cell r="B102">
            <v>6</v>
          </cell>
          <cell r="C102" t="str">
            <v>02</v>
          </cell>
          <cell r="D102" t="str">
            <v>513020</v>
          </cell>
          <cell r="E102">
            <v>2444</v>
          </cell>
          <cell r="F102">
            <v>2444</v>
          </cell>
          <cell r="G102">
            <v>2444</v>
          </cell>
          <cell r="H102">
            <v>2444</v>
          </cell>
          <cell r="I102">
            <v>2444</v>
          </cell>
          <cell r="J102">
            <v>2444</v>
          </cell>
          <cell r="K102">
            <v>1869</v>
          </cell>
          <cell r="L102">
            <v>2600</v>
          </cell>
          <cell r="M102">
            <v>2600</v>
          </cell>
          <cell r="N102">
            <v>2600</v>
          </cell>
          <cell r="O102">
            <v>2600</v>
          </cell>
          <cell r="P102">
            <v>2600</v>
          </cell>
        </row>
        <row r="103">
          <cell r="A103" t="str">
            <v>602513025</v>
          </cell>
          <cell r="B103">
            <v>6</v>
          </cell>
          <cell r="C103" t="str">
            <v>02</v>
          </cell>
          <cell r="D103" t="str">
            <v>513025</v>
          </cell>
          <cell r="E103">
            <v>732</v>
          </cell>
          <cell r="F103">
            <v>732</v>
          </cell>
          <cell r="G103">
            <v>732</v>
          </cell>
          <cell r="H103">
            <v>732</v>
          </cell>
          <cell r="I103">
            <v>732</v>
          </cell>
          <cell r="J103">
            <v>732</v>
          </cell>
          <cell r="K103">
            <v>732</v>
          </cell>
          <cell r="L103">
            <v>732</v>
          </cell>
          <cell r="M103">
            <v>550</v>
          </cell>
          <cell r="N103">
            <v>550</v>
          </cell>
          <cell r="O103">
            <v>550</v>
          </cell>
          <cell r="P103">
            <v>550</v>
          </cell>
        </row>
        <row r="104">
          <cell r="A104" t="str">
            <v>602513050</v>
          </cell>
          <cell r="B104">
            <v>6</v>
          </cell>
          <cell r="C104" t="str">
            <v>02</v>
          </cell>
          <cell r="D104" t="str">
            <v>513050</v>
          </cell>
          <cell r="E104">
            <v>854</v>
          </cell>
          <cell r="F104">
            <v>1004</v>
          </cell>
          <cell r="G104">
            <v>854</v>
          </cell>
          <cell r="H104">
            <v>854</v>
          </cell>
          <cell r="I104">
            <v>1004</v>
          </cell>
          <cell r="J104">
            <v>854</v>
          </cell>
          <cell r="K104">
            <v>854</v>
          </cell>
          <cell r="L104">
            <v>1004</v>
          </cell>
          <cell r="M104">
            <v>854</v>
          </cell>
          <cell r="N104">
            <v>854</v>
          </cell>
          <cell r="O104">
            <v>1004</v>
          </cell>
          <cell r="P104">
            <v>854</v>
          </cell>
        </row>
        <row r="105">
          <cell r="A105" t="str">
            <v>602513055</v>
          </cell>
          <cell r="B105">
            <v>6</v>
          </cell>
          <cell r="C105" t="str">
            <v>02</v>
          </cell>
          <cell r="D105" t="str">
            <v>513055</v>
          </cell>
          <cell r="E105">
            <v>0</v>
          </cell>
          <cell r="F105">
            <v>0</v>
          </cell>
          <cell r="G105">
            <v>350</v>
          </cell>
          <cell r="H105">
            <v>0</v>
          </cell>
          <cell r="I105">
            <v>0</v>
          </cell>
          <cell r="J105">
            <v>0</v>
          </cell>
          <cell r="K105">
            <v>0</v>
          </cell>
          <cell r="L105">
            <v>0</v>
          </cell>
          <cell r="M105">
            <v>0</v>
          </cell>
          <cell r="N105">
            <v>0</v>
          </cell>
          <cell r="O105">
            <v>0</v>
          </cell>
          <cell r="P105">
            <v>500</v>
          </cell>
        </row>
        <row r="106">
          <cell r="A106" t="str">
            <v>602513060</v>
          </cell>
          <cell r="B106">
            <v>6</v>
          </cell>
          <cell r="C106" t="str">
            <v>02</v>
          </cell>
          <cell r="D106" t="str">
            <v>513060</v>
          </cell>
          <cell r="E106">
            <v>100</v>
          </cell>
          <cell r="F106">
            <v>100</v>
          </cell>
          <cell r="G106">
            <v>100</v>
          </cell>
          <cell r="H106">
            <v>100</v>
          </cell>
          <cell r="I106">
            <v>100</v>
          </cell>
          <cell r="J106">
            <v>100</v>
          </cell>
          <cell r="K106">
            <v>100</v>
          </cell>
          <cell r="L106">
            <v>100</v>
          </cell>
          <cell r="M106">
            <v>100</v>
          </cell>
          <cell r="N106">
            <v>0</v>
          </cell>
          <cell r="O106">
            <v>100</v>
          </cell>
          <cell r="P106">
            <v>0</v>
          </cell>
        </row>
        <row r="107">
          <cell r="A107" t="str">
            <v>602513065</v>
          </cell>
          <cell r="B107">
            <v>6</v>
          </cell>
          <cell r="C107" t="str">
            <v>02</v>
          </cell>
          <cell r="D107" t="str">
            <v>513065</v>
          </cell>
          <cell r="E107">
            <v>50</v>
          </cell>
          <cell r="F107">
            <v>50</v>
          </cell>
          <cell r="G107">
            <v>50</v>
          </cell>
          <cell r="H107">
            <v>50</v>
          </cell>
          <cell r="I107">
            <v>50</v>
          </cell>
          <cell r="J107">
            <v>50</v>
          </cell>
          <cell r="K107">
            <v>50</v>
          </cell>
          <cell r="L107">
            <v>300</v>
          </cell>
          <cell r="M107">
            <v>50</v>
          </cell>
          <cell r="N107">
            <v>50</v>
          </cell>
          <cell r="O107">
            <v>25</v>
          </cell>
          <cell r="P107">
            <v>50</v>
          </cell>
        </row>
        <row r="108">
          <cell r="A108" t="str">
            <v>602513070</v>
          </cell>
          <cell r="B108">
            <v>6</v>
          </cell>
          <cell r="C108" t="str">
            <v>02</v>
          </cell>
          <cell r="D108" t="str">
            <v>513070</v>
          </cell>
          <cell r="E108">
            <v>250</v>
          </cell>
          <cell r="F108">
            <v>0</v>
          </cell>
          <cell r="G108">
            <v>250</v>
          </cell>
          <cell r="H108">
            <v>0</v>
          </cell>
          <cell r="I108">
            <v>250</v>
          </cell>
          <cell r="J108">
            <v>250</v>
          </cell>
          <cell r="K108">
            <v>250</v>
          </cell>
          <cell r="L108">
            <v>0</v>
          </cell>
          <cell r="M108">
            <v>250</v>
          </cell>
          <cell r="N108">
            <v>0</v>
          </cell>
          <cell r="O108">
            <v>250</v>
          </cell>
          <cell r="P108">
            <v>0</v>
          </cell>
        </row>
        <row r="109">
          <cell r="A109" t="str">
            <v>602513075</v>
          </cell>
          <cell r="B109">
            <v>6</v>
          </cell>
          <cell r="C109" t="str">
            <v>02</v>
          </cell>
          <cell r="D109" t="str">
            <v>513075</v>
          </cell>
          <cell r="E109">
            <v>1400</v>
          </cell>
          <cell r="F109">
            <v>1400</v>
          </cell>
          <cell r="G109">
            <v>700</v>
          </cell>
          <cell r="H109">
            <v>700</v>
          </cell>
          <cell r="I109">
            <v>2000</v>
          </cell>
          <cell r="J109">
            <v>3000</v>
          </cell>
          <cell r="K109">
            <v>1400</v>
          </cell>
          <cell r="L109">
            <v>2500</v>
          </cell>
          <cell r="M109">
            <v>3000</v>
          </cell>
          <cell r="N109">
            <v>1400</v>
          </cell>
          <cell r="O109">
            <v>1400</v>
          </cell>
          <cell r="P109">
            <v>1400</v>
          </cell>
        </row>
        <row r="110">
          <cell r="A110" t="str">
            <v>602513080</v>
          </cell>
          <cell r="B110">
            <v>6</v>
          </cell>
          <cell r="C110" t="str">
            <v>02</v>
          </cell>
          <cell r="D110" t="str">
            <v>513080</v>
          </cell>
          <cell r="E110">
            <v>1040</v>
          </cell>
          <cell r="F110">
            <v>1040</v>
          </cell>
          <cell r="G110">
            <v>1040</v>
          </cell>
          <cell r="H110">
            <v>1040</v>
          </cell>
          <cell r="I110">
            <v>1040</v>
          </cell>
          <cell r="J110">
            <v>1040</v>
          </cell>
          <cell r="K110">
            <v>1040</v>
          </cell>
          <cell r="L110">
            <v>1040</v>
          </cell>
          <cell r="M110">
            <v>1040</v>
          </cell>
          <cell r="N110">
            <v>1040</v>
          </cell>
          <cell r="O110">
            <v>1040</v>
          </cell>
          <cell r="P110">
            <v>1040</v>
          </cell>
        </row>
        <row r="111">
          <cell r="A111" t="str">
            <v>602513085</v>
          </cell>
          <cell r="B111">
            <v>6</v>
          </cell>
          <cell r="C111" t="str">
            <v>02</v>
          </cell>
          <cell r="D111" t="str">
            <v>513085</v>
          </cell>
          <cell r="E111">
            <v>300</v>
          </cell>
          <cell r="F111">
            <v>300</v>
          </cell>
          <cell r="G111">
            <v>300</v>
          </cell>
          <cell r="H111">
            <v>300</v>
          </cell>
          <cell r="I111">
            <v>300</v>
          </cell>
          <cell r="J111">
            <v>300</v>
          </cell>
          <cell r="K111">
            <v>300</v>
          </cell>
          <cell r="L111">
            <v>300</v>
          </cell>
          <cell r="M111">
            <v>300</v>
          </cell>
          <cell r="N111">
            <v>300</v>
          </cell>
          <cell r="O111">
            <v>300</v>
          </cell>
          <cell r="P111">
            <v>300</v>
          </cell>
        </row>
        <row r="112">
          <cell r="A112" t="str">
            <v>602513090</v>
          </cell>
          <cell r="B112">
            <v>6</v>
          </cell>
          <cell r="C112" t="str">
            <v>02</v>
          </cell>
          <cell r="D112" t="str">
            <v>513090</v>
          </cell>
          <cell r="E112">
            <v>167</v>
          </cell>
          <cell r="F112">
            <v>167</v>
          </cell>
          <cell r="G112">
            <v>167</v>
          </cell>
          <cell r="H112">
            <v>167</v>
          </cell>
          <cell r="I112">
            <v>167</v>
          </cell>
          <cell r="J112">
            <v>167</v>
          </cell>
          <cell r="K112">
            <v>167</v>
          </cell>
          <cell r="L112">
            <v>247</v>
          </cell>
          <cell r="M112">
            <v>167</v>
          </cell>
          <cell r="N112">
            <v>167</v>
          </cell>
          <cell r="O112">
            <v>167</v>
          </cell>
          <cell r="P112">
            <v>167</v>
          </cell>
        </row>
        <row r="113">
          <cell r="A113" t="str">
            <v>602513095</v>
          </cell>
          <cell r="B113">
            <v>6</v>
          </cell>
          <cell r="C113" t="str">
            <v>02</v>
          </cell>
          <cell r="D113" t="str">
            <v>513095</v>
          </cell>
          <cell r="E113">
            <v>96</v>
          </cell>
          <cell r="F113">
            <v>80</v>
          </cell>
          <cell r="G113">
            <v>80</v>
          </cell>
          <cell r="H113">
            <v>80</v>
          </cell>
          <cell r="I113">
            <v>120</v>
          </cell>
          <cell r="J113">
            <v>88</v>
          </cell>
          <cell r="K113">
            <v>144</v>
          </cell>
          <cell r="L113">
            <v>144</v>
          </cell>
          <cell r="M113">
            <v>128</v>
          </cell>
          <cell r="N113">
            <v>136</v>
          </cell>
          <cell r="O113">
            <v>112</v>
          </cell>
          <cell r="P113">
            <v>80</v>
          </cell>
        </row>
        <row r="114">
          <cell r="A114" t="str">
            <v>602513100</v>
          </cell>
          <cell r="B114">
            <v>6</v>
          </cell>
          <cell r="C114" t="str">
            <v>02</v>
          </cell>
          <cell r="D114" t="str">
            <v>513100</v>
          </cell>
          <cell r="E114">
            <v>100</v>
          </cell>
          <cell r="F114">
            <v>200</v>
          </cell>
          <cell r="G114">
            <v>100</v>
          </cell>
          <cell r="H114">
            <v>200</v>
          </cell>
          <cell r="I114">
            <v>100</v>
          </cell>
          <cell r="J114">
            <v>500</v>
          </cell>
          <cell r="K114">
            <v>100</v>
          </cell>
          <cell r="L114">
            <v>200</v>
          </cell>
          <cell r="M114">
            <v>100</v>
          </cell>
          <cell r="N114">
            <v>200</v>
          </cell>
          <cell r="O114">
            <v>100</v>
          </cell>
          <cell r="P114">
            <v>200</v>
          </cell>
        </row>
        <row r="115">
          <cell r="A115" t="str">
            <v>602513105</v>
          </cell>
          <cell r="B115">
            <v>6</v>
          </cell>
          <cell r="C115" t="str">
            <v>02</v>
          </cell>
          <cell r="D115" t="str">
            <v>513105</v>
          </cell>
          <cell r="E115">
            <v>0</v>
          </cell>
          <cell r="F115">
            <v>0</v>
          </cell>
          <cell r="G115">
            <v>0</v>
          </cell>
          <cell r="H115">
            <v>0</v>
          </cell>
          <cell r="I115">
            <v>0</v>
          </cell>
          <cell r="J115">
            <v>0</v>
          </cell>
          <cell r="K115">
            <v>750</v>
          </cell>
          <cell r="L115">
            <v>0</v>
          </cell>
          <cell r="M115">
            <v>0</v>
          </cell>
          <cell r="N115">
            <v>0</v>
          </cell>
          <cell r="O115">
            <v>0</v>
          </cell>
          <cell r="P115">
            <v>600</v>
          </cell>
        </row>
        <row r="116">
          <cell r="A116" t="str">
            <v>602513110</v>
          </cell>
          <cell r="B116">
            <v>6</v>
          </cell>
          <cell r="C116" t="str">
            <v>02</v>
          </cell>
          <cell r="D116" t="str">
            <v>513110</v>
          </cell>
          <cell r="E116">
            <v>85</v>
          </cell>
          <cell r="F116">
            <v>85</v>
          </cell>
          <cell r="G116">
            <v>85</v>
          </cell>
          <cell r="H116">
            <v>85</v>
          </cell>
          <cell r="I116">
            <v>85</v>
          </cell>
          <cell r="J116">
            <v>85</v>
          </cell>
          <cell r="K116">
            <v>85</v>
          </cell>
          <cell r="L116">
            <v>85</v>
          </cell>
          <cell r="M116">
            <v>85</v>
          </cell>
          <cell r="N116">
            <v>85</v>
          </cell>
          <cell r="O116">
            <v>85</v>
          </cell>
          <cell r="P116">
            <v>85</v>
          </cell>
        </row>
        <row r="117">
          <cell r="A117" t="str">
            <v>602513290</v>
          </cell>
          <cell r="B117">
            <v>6</v>
          </cell>
          <cell r="C117" t="str">
            <v>02</v>
          </cell>
          <cell r="D117" t="str">
            <v>513290</v>
          </cell>
          <cell r="E117">
            <v>211</v>
          </cell>
          <cell r="F117">
            <v>211</v>
          </cell>
          <cell r="G117">
            <v>211</v>
          </cell>
          <cell r="H117">
            <v>211</v>
          </cell>
          <cell r="I117">
            <v>211</v>
          </cell>
          <cell r="J117">
            <v>211</v>
          </cell>
          <cell r="K117">
            <v>211</v>
          </cell>
          <cell r="L117">
            <v>211</v>
          </cell>
          <cell r="M117">
            <v>211</v>
          </cell>
          <cell r="N117">
            <v>211</v>
          </cell>
          <cell r="O117">
            <v>211</v>
          </cell>
          <cell r="P117">
            <v>211</v>
          </cell>
        </row>
        <row r="118">
          <cell r="A118" t="str">
            <v>602513405</v>
          </cell>
          <cell r="B118">
            <v>6</v>
          </cell>
          <cell r="C118" t="str">
            <v>02</v>
          </cell>
          <cell r="D118" t="str">
            <v>513405</v>
          </cell>
          <cell r="E118">
            <v>606</v>
          </cell>
          <cell r="F118">
            <v>606</v>
          </cell>
          <cell r="G118">
            <v>606</v>
          </cell>
          <cell r="H118">
            <v>606</v>
          </cell>
          <cell r="I118">
            <v>606</v>
          </cell>
          <cell r="J118">
            <v>606</v>
          </cell>
          <cell r="K118">
            <v>606</v>
          </cell>
          <cell r="L118">
            <v>606</v>
          </cell>
          <cell r="M118">
            <v>550</v>
          </cell>
          <cell r="N118">
            <v>550</v>
          </cell>
          <cell r="O118">
            <v>550</v>
          </cell>
          <cell r="P118">
            <v>550</v>
          </cell>
        </row>
        <row r="119">
          <cell r="A119" t="str">
            <v>602513415</v>
          </cell>
          <cell r="B119">
            <v>6</v>
          </cell>
          <cell r="C119" t="str">
            <v>02</v>
          </cell>
          <cell r="D119" t="str">
            <v>513415</v>
          </cell>
          <cell r="E119">
            <v>75</v>
          </cell>
          <cell r="F119">
            <v>75</v>
          </cell>
          <cell r="G119">
            <v>150</v>
          </cell>
          <cell r="H119">
            <v>150</v>
          </cell>
          <cell r="I119">
            <v>150</v>
          </cell>
          <cell r="J119">
            <v>150</v>
          </cell>
          <cell r="K119">
            <v>150</v>
          </cell>
          <cell r="L119">
            <v>150</v>
          </cell>
          <cell r="M119">
            <v>75</v>
          </cell>
          <cell r="N119">
            <v>75</v>
          </cell>
          <cell r="O119">
            <v>75</v>
          </cell>
          <cell r="P119">
            <v>75</v>
          </cell>
        </row>
        <row r="120">
          <cell r="A120" t="str">
            <v>602513420</v>
          </cell>
          <cell r="B120">
            <v>6</v>
          </cell>
          <cell r="C120" t="str">
            <v>02</v>
          </cell>
          <cell r="D120" t="str">
            <v>513420</v>
          </cell>
          <cell r="E120">
            <v>174</v>
          </cell>
          <cell r="F120">
            <v>174</v>
          </cell>
          <cell r="G120">
            <v>174</v>
          </cell>
          <cell r="H120">
            <v>174</v>
          </cell>
          <cell r="I120">
            <v>174</v>
          </cell>
          <cell r="J120">
            <v>174</v>
          </cell>
          <cell r="K120">
            <v>174</v>
          </cell>
          <cell r="L120">
            <v>174</v>
          </cell>
          <cell r="M120">
            <v>174</v>
          </cell>
          <cell r="N120">
            <v>174</v>
          </cell>
          <cell r="O120">
            <v>174</v>
          </cell>
          <cell r="P120">
            <v>174</v>
          </cell>
        </row>
        <row r="121">
          <cell r="A121" t="str">
            <v>602513430</v>
          </cell>
          <cell r="B121">
            <v>6</v>
          </cell>
          <cell r="C121" t="str">
            <v>02</v>
          </cell>
          <cell r="D121" t="str">
            <v>513430</v>
          </cell>
          <cell r="E121">
            <v>194</v>
          </cell>
          <cell r="F121">
            <v>100</v>
          </cell>
          <cell r="G121">
            <v>194</v>
          </cell>
          <cell r="H121">
            <v>194</v>
          </cell>
          <cell r="I121">
            <v>100</v>
          </cell>
          <cell r="J121">
            <v>194</v>
          </cell>
          <cell r="K121">
            <v>194</v>
          </cell>
          <cell r="L121">
            <v>100</v>
          </cell>
          <cell r="M121">
            <v>194</v>
          </cell>
          <cell r="N121">
            <v>100</v>
          </cell>
          <cell r="O121">
            <v>194</v>
          </cell>
          <cell r="P121">
            <v>194</v>
          </cell>
        </row>
        <row r="122">
          <cell r="A122" t="str">
            <v>602513435</v>
          </cell>
          <cell r="B122">
            <v>6</v>
          </cell>
          <cell r="C122" t="str">
            <v>02</v>
          </cell>
          <cell r="D122" t="str">
            <v>513435</v>
          </cell>
          <cell r="E122">
            <v>0</v>
          </cell>
          <cell r="F122">
            <v>0</v>
          </cell>
          <cell r="G122">
            <v>0</v>
          </cell>
          <cell r="H122">
            <v>0</v>
          </cell>
          <cell r="I122">
            <v>0</v>
          </cell>
          <cell r="J122">
            <v>0</v>
          </cell>
          <cell r="K122">
            <v>0</v>
          </cell>
          <cell r="L122">
            <v>0</v>
          </cell>
          <cell r="M122">
            <v>0</v>
          </cell>
          <cell r="N122">
            <v>0</v>
          </cell>
          <cell r="O122">
            <v>0</v>
          </cell>
          <cell r="P122">
            <v>0</v>
          </cell>
        </row>
        <row r="123">
          <cell r="A123" t="str">
            <v>602513440</v>
          </cell>
          <cell r="B123">
            <v>6</v>
          </cell>
          <cell r="C123" t="str">
            <v>02</v>
          </cell>
          <cell r="D123" t="str">
            <v>513440</v>
          </cell>
          <cell r="E123">
            <v>189</v>
          </cell>
          <cell r="F123">
            <v>189</v>
          </cell>
          <cell r="G123">
            <v>189</v>
          </cell>
          <cell r="H123">
            <v>189</v>
          </cell>
          <cell r="I123">
            <v>189</v>
          </cell>
          <cell r="J123">
            <v>189</v>
          </cell>
          <cell r="K123">
            <v>189</v>
          </cell>
          <cell r="L123">
            <v>189</v>
          </cell>
          <cell r="M123">
            <v>189</v>
          </cell>
          <cell r="N123">
            <v>189</v>
          </cell>
          <cell r="O123">
            <v>189</v>
          </cell>
          <cell r="P123">
            <v>189</v>
          </cell>
        </row>
        <row r="124">
          <cell r="A124" t="str">
            <v>602513445</v>
          </cell>
          <cell r="B124">
            <v>6</v>
          </cell>
          <cell r="C124" t="str">
            <v>02</v>
          </cell>
          <cell r="D124" t="str">
            <v>513445</v>
          </cell>
          <cell r="E124">
            <v>276</v>
          </cell>
          <cell r="F124">
            <v>100</v>
          </cell>
          <cell r="G124">
            <v>50</v>
          </cell>
          <cell r="H124">
            <v>276</v>
          </cell>
          <cell r="I124">
            <v>50</v>
          </cell>
          <cell r="J124">
            <v>100</v>
          </cell>
          <cell r="K124">
            <v>276</v>
          </cell>
          <cell r="L124">
            <v>50</v>
          </cell>
          <cell r="M124">
            <v>100</v>
          </cell>
          <cell r="N124">
            <v>276</v>
          </cell>
          <cell r="O124">
            <v>50</v>
          </cell>
          <cell r="P124">
            <v>100</v>
          </cell>
        </row>
        <row r="125">
          <cell r="A125" t="str">
            <v>602513455</v>
          </cell>
          <cell r="B125">
            <v>6</v>
          </cell>
          <cell r="C125" t="str">
            <v>02</v>
          </cell>
          <cell r="D125" t="str">
            <v>513455</v>
          </cell>
          <cell r="E125">
            <v>198</v>
          </cell>
          <cell r="F125">
            <v>198</v>
          </cell>
          <cell r="G125">
            <v>198</v>
          </cell>
          <cell r="H125">
            <v>198</v>
          </cell>
          <cell r="I125">
            <v>198</v>
          </cell>
          <cell r="J125">
            <v>198</v>
          </cell>
          <cell r="K125">
            <v>198</v>
          </cell>
          <cell r="L125">
            <v>198</v>
          </cell>
          <cell r="M125">
            <v>198</v>
          </cell>
          <cell r="N125">
            <v>198</v>
          </cell>
          <cell r="O125">
            <v>198</v>
          </cell>
          <cell r="P125">
            <v>198</v>
          </cell>
        </row>
        <row r="126">
          <cell r="A126" t="str">
            <v>602513460</v>
          </cell>
          <cell r="B126">
            <v>6</v>
          </cell>
          <cell r="C126" t="str">
            <v>02</v>
          </cell>
          <cell r="D126" t="str">
            <v>513460</v>
          </cell>
          <cell r="E126">
            <v>100</v>
          </cell>
          <cell r="F126">
            <v>100</v>
          </cell>
          <cell r="G126">
            <v>100</v>
          </cell>
          <cell r="H126">
            <v>100</v>
          </cell>
          <cell r="I126">
            <v>100</v>
          </cell>
          <cell r="J126">
            <v>100</v>
          </cell>
          <cell r="K126">
            <v>100</v>
          </cell>
          <cell r="L126">
            <v>949</v>
          </cell>
          <cell r="M126">
            <v>100</v>
          </cell>
          <cell r="N126">
            <v>100</v>
          </cell>
          <cell r="O126">
            <v>100</v>
          </cell>
          <cell r="P126">
            <v>100</v>
          </cell>
        </row>
        <row r="127">
          <cell r="A127" t="str">
            <v>602513495</v>
          </cell>
          <cell r="B127">
            <v>6</v>
          </cell>
          <cell r="C127" t="str">
            <v>02</v>
          </cell>
          <cell r="D127" t="str">
            <v>513495</v>
          </cell>
          <cell r="E127">
            <v>288</v>
          </cell>
          <cell r="F127">
            <v>240</v>
          </cell>
          <cell r="G127">
            <v>240</v>
          </cell>
          <cell r="H127">
            <v>240</v>
          </cell>
          <cell r="I127">
            <v>360</v>
          </cell>
          <cell r="J127">
            <v>264</v>
          </cell>
          <cell r="K127">
            <v>432</v>
          </cell>
          <cell r="L127">
            <v>432</v>
          </cell>
          <cell r="M127">
            <v>384</v>
          </cell>
          <cell r="N127">
            <v>408</v>
          </cell>
          <cell r="O127">
            <v>336</v>
          </cell>
          <cell r="P127">
            <v>240</v>
          </cell>
        </row>
        <row r="128">
          <cell r="A128" t="str">
            <v>602513505</v>
          </cell>
          <cell r="B128">
            <v>6</v>
          </cell>
          <cell r="C128" t="str">
            <v>02</v>
          </cell>
          <cell r="D128" t="str">
            <v>513505</v>
          </cell>
          <cell r="E128">
            <v>0</v>
          </cell>
          <cell r="F128">
            <v>0</v>
          </cell>
          <cell r="G128">
            <v>0</v>
          </cell>
          <cell r="H128">
            <v>0</v>
          </cell>
          <cell r="I128">
            <v>0</v>
          </cell>
          <cell r="J128">
            <v>300</v>
          </cell>
          <cell r="K128">
            <v>0</v>
          </cell>
          <cell r="L128">
            <v>350</v>
          </cell>
          <cell r="M128">
            <v>1210</v>
          </cell>
          <cell r="N128">
            <v>0</v>
          </cell>
          <cell r="O128">
            <v>800</v>
          </cell>
          <cell r="P128">
            <v>310</v>
          </cell>
        </row>
        <row r="129">
          <cell r="A129" t="str">
            <v>602513525</v>
          </cell>
          <cell r="B129">
            <v>6</v>
          </cell>
          <cell r="C129" t="str">
            <v>02</v>
          </cell>
          <cell r="D129" t="str">
            <v>513525</v>
          </cell>
          <cell r="E129">
            <v>135</v>
          </cell>
          <cell r="F129">
            <v>135</v>
          </cell>
          <cell r="G129">
            <v>135</v>
          </cell>
          <cell r="H129">
            <v>135</v>
          </cell>
          <cell r="I129">
            <v>135</v>
          </cell>
          <cell r="J129">
            <v>135</v>
          </cell>
          <cell r="K129">
            <v>135</v>
          </cell>
          <cell r="L129">
            <v>135</v>
          </cell>
          <cell r="M129">
            <v>135</v>
          </cell>
          <cell r="N129">
            <v>135</v>
          </cell>
          <cell r="O129">
            <v>135</v>
          </cell>
          <cell r="P129">
            <v>135</v>
          </cell>
        </row>
        <row r="130">
          <cell r="A130" t="str">
            <v>602513530</v>
          </cell>
          <cell r="B130">
            <v>6</v>
          </cell>
          <cell r="C130" t="str">
            <v>02</v>
          </cell>
          <cell r="D130" t="str">
            <v>513530</v>
          </cell>
          <cell r="E130">
            <v>0</v>
          </cell>
          <cell r="F130">
            <v>215</v>
          </cell>
          <cell r="G130">
            <v>215</v>
          </cell>
          <cell r="H130">
            <v>0</v>
          </cell>
          <cell r="I130">
            <v>215</v>
          </cell>
          <cell r="J130">
            <v>0</v>
          </cell>
          <cell r="K130">
            <v>215</v>
          </cell>
          <cell r="L130">
            <v>0</v>
          </cell>
          <cell r="M130">
            <v>215</v>
          </cell>
          <cell r="N130">
            <v>215</v>
          </cell>
          <cell r="O130">
            <v>0</v>
          </cell>
          <cell r="P130">
            <v>215</v>
          </cell>
        </row>
        <row r="131">
          <cell r="A131" t="str">
            <v>602513540</v>
          </cell>
          <cell r="B131">
            <v>6</v>
          </cell>
          <cell r="C131" t="str">
            <v>02</v>
          </cell>
          <cell r="D131" t="str">
            <v>513540</v>
          </cell>
          <cell r="E131">
            <v>0</v>
          </cell>
          <cell r="F131">
            <v>-215</v>
          </cell>
          <cell r="G131">
            <v>0</v>
          </cell>
          <cell r="H131">
            <v>0</v>
          </cell>
          <cell r="I131">
            <v>-215</v>
          </cell>
          <cell r="J131">
            <v>0</v>
          </cell>
          <cell r="K131">
            <v>0</v>
          </cell>
          <cell r="L131">
            <v>-215</v>
          </cell>
          <cell r="M131">
            <v>0</v>
          </cell>
          <cell r="N131">
            <v>0</v>
          </cell>
          <cell r="O131">
            <v>-215</v>
          </cell>
          <cell r="P131">
            <v>0</v>
          </cell>
        </row>
        <row r="132">
          <cell r="A132" t="str">
            <v>602513905</v>
          </cell>
          <cell r="B132">
            <v>6</v>
          </cell>
          <cell r="C132" t="str">
            <v>02</v>
          </cell>
          <cell r="D132" t="str">
            <v>513905</v>
          </cell>
          <cell r="E132">
            <v>0</v>
          </cell>
          <cell r="F132">
            <v>100</v>
          </cell>
          <cell r="G132">
            <v>0</v>
          </cell>
          <cell r="H132">
            <v>0</v>
          </cell>
          <cell r="I132">
            <v>100</v>
          </cell>
          <cell r="J132">
            <v>0</v>
          </cell>
          <cell r="K132">
            <v>0</v>
          </cell>
          <cell r="L132">
            <v>100</v>
          </cell>
          <cell r="M132">
            <v>0</v>
          </cell>
          <cell r="N132">
            <v>0</v>
          </cell>
          <cell r="O132">
            <v>100</v>
          </cell>
          <cell r="P132">
            <v>0</v>
          </cell>
        </row>
        <row r="133">
          <cell r="A133" t="str">
            <v>602514490</v>
          </cell>
          <cell r="B133">
            <v>6</v>
          </cell>
          <cell r="C133" t="str">
            <v>02</v>
          </cell>
          <cell r="D133" t="str">
            <v>514490</v>
          </cell>
          <cell r="E133">
            <v>0</v>
          </cell>
          <cell r="F133">
            <v>0</v>
          </cell>
          <cell r="G133">
            <v>100</v>
          </cell>
          <cell r="H133">
            <v>0</v>
          </cell>
          <cell r="I133">
            <v>0</v>
          </cell>
          <cell r="J133">
            <v>0</v>
          </cell>
          <cell r="K133">
            <v>0</v>
          </cell>
          <cell r="L133">
            <v>100</v>
          </cell>
          <cell r="M133">
            <v>0</v>
          </cell>
          <cell r="N133">
            <v>0</v>
          </cell>
          <cell r="O133">
            <v>0</v>
          </cell>
          <cell r="P133">
            <v>0</v>
          </cell>
        </row>
        <row r="134">
          <cell r="A134" t="str">
            <v>602514530</v>
          </cell>
          <cell r="B134">
            <v>6</v>
          </cell>
          <cell r="C134" t="str">
            <v>02</v>
          </cell>
          <cell r="D134" t="str">
            <v>514530</v>
          </cell>
          <cell r="E134">
            <v>0</v>
          </cell>
          <cell r="F134">
            <v>2959</v>
          </cell>
          <cell r="G134">
            <v>0</v>
          </cell>
          <cell r="H134">
            <v>0</v>
          </cell>
          <cell r="I134">
            <v>0</v>
          </cell>
          <cell r="J134">
            <v>0</v>
          </cell>
          <cell r="K134">
            <v>0</v>
          </cell>
          <cell r="L134">
            <v>0</v>
          </cell>
          <cell r="M134">
            <v>0</v>
          </cell>
          <cell r="N134">
            <v>0</v>
          </cell>
          <cell r="O134">
            <v>0</v>
          </cell>
          <cell r="P134">
            <v>0</v>
          </cell>
        </row>
        <row r="135">
          <cell r="A135" t="str">
            <v>602530105</v>
          </cell>
          <cell r="B135">
            <v>6</v>
          </cell>
          <cell r="C135" t="str">
            <v>02</v>
          </cell>
          <cell r="D135" t="str">
            <v>530105</v>
          </cell>
          <cell r="E135">
            <v>8265</v>
          </cell>
          <cell r="F135">
            <v>8358</v>
          </cell>
          <cell r="G135">
            <v>8525</v>
          </cell>
          <cell r="H135">
            <v>8563</v>
          </cell>
          <cell r="I135">
            <v>8558</v>
          </cell>
          <cell r="J135">
            <v>8333</v>
          </cell>
          <cell r="K135">
            <v>8464</v>
          </cell>
          <cell r="L135">
            <v>8631</v>
          </cell>
          <cell r="M135">
            <v>8582</v>
          </cell>
          <cell r="N135">
            <v>8778</v>
          </cell>
          <cell r="O135">
            <v>8811</v>
          </cell>
          <cell r="P135">
            <v>8813</v>
          </cell>
        </row>
        <row r="136">
          <cell r="A136" t="str">
            <v>602530205</v>
          </cell>
          <cell r="B136">
            <v>6</v>
          </cell>
          <cell r="C136" t="str">
            <v>02</v>
          </cell>
          <cell r="D136" t="str">
            <v>530205</v>
          </cell>
          <cell r="E136">
            <v>4143</v>
          </cell>
          <cell r="F136">
            <v>4143</v>
          </cell>
          <cell r="G136">
            <v>4143</v>
          </cell>
          <cell r="H136">
            <v>4143</v>
          </cell>
          <cell r="I136">
            <v>4143</v>
          </cell>
          <cell r="J136">
            <v>4143</v>
          </cell>
          <cell r="K136">
            <v>4143</v>
          </cell>
          <cell r="L136">
            <v>4143</v>
          </cell>
          <cell r="M136">
            <v>4266</v>
          </cell>
          <cell r="N136">
            <v>4266</v>
          </cell>
          <cell r="O136">
            <v>4266</v>
          </cell>
          <cell r="P136">
            <v>4266</v>
          </cell>
        </row>
        <row r="137">
          <cell r="A137" t="str">
            <v>602530210</v>
          </cell>
          <cell r="B137">
            <v>6</v>
          </cell>
          <cell r="C137" t="str">
            <v>02</v>
          </cell>
          <cell r="D137" t="str">
            <v>530210</v>
          </cell>
          <cell r="E137">
            <v>960</v>
          </cell>
          <cell r="F137">
            <v>960</v>
          </cell>
          <cell r="G137">
            <v>960</v>
          </cell>
          <cell r="H137">
            <v>960</v>
          </cell>
          <cell r="I137">
            <v>960</v>
          </cell>
          <cell r="J137">
            <v>960</v>
          </cell>
          <cell r="K137">
            <v>960</v>
          </cell>
          <cell r="L137">
            <v>960</v>
          </cell>
          <cell r="M137">
            <v>980</v>
          </cell>
          <cell r="N137">
            <v>980</v>
          </cell>
          <cell r="O137">
            <v>980</v>
          </cell>
          <cell r="P137">
            <v>980</v>
          </cell>
        </row>
        <row r="138">
          <cell r="A138" t="str">
            <v>602530220</v>
          </cell>
          <cell r="B138">
            <v>6</v>
          </cell>
          <cell r="C138" t="str">
            <v>02</v>
          </cell>
          <cell r="D138" t="str">
            <v>530220</v>
          </cell>
          <cell r="E138">
            <v>0</v>
          </cell>
          <cell r="F138">
            <v>0</v>
          </cell>
          <cell r="G138">
            <v>0</v>
          </cell>
          <cell r="H138">
            <v>0</v>
          </cell>
          <cell r="I138">
            <v>0</v>
          </cell>
          <cell r="J138">
            <v>0</v>
          </cell>
          <cell r="K138">
            <v>0</v>
          </cell>
          <cell r="L138">
            <v>0</v>
          </cell>
          <cell r="M138">
            <v>0</v>
          </cell>
          <cell r="N138">
            <v>0</v>
          </cell>
          <cell r="O138">
            <v>0</v>
          </cell>
          <cell r="P138">
            <v>0</v>
          </cell>
        </row>
        <row r="139">
          <cell r="A139" t="str">
            <v>602530290</v>
          </cell>
          <cell r="B139">
            <v>6</v>
          </cell>
          <cell r="C139" t="str">
            <v>02</v>
          </cell>
          <cell r="D139" t="str">
            <v>530290</v>
          </cell>
          <cell r="E139">
            <v>42</v>
          </cell>
          <cell r="F139">
            <v>42</v>
          </cell>
          <cell r="G139">
            <v>42</v>
          </cell>
          <cell r="H139">
            <v>42</v>
          </cell>
          <cell r="I139">
            <v>42</v>
          </cell>
          <cell r="J139">
            <v>42</v>
          </cell>
          <cell r="K139">
            <v>42</v>
          </cell>
          <cell r="L139">
            <v>42</v>
          </cell>
          <cell r="M139">
            <v>42</v>
          </cell>
          <cell r="N139">
            <v>42</v>
          </cell>
          <cell r="O139">
            <v>42</v>
          </cell>
          <cell r="P139">
            <v>42</v>
          </cell>
        </row>
        <row r="140">
          <cell r="A140" t="str">
            <v>602530305</v>
          </cell>
          <cell r="B140">
            <v>6</v>
          </cell>
          <cell r="C140" t="str">
            <v>02</v>
          </cell>
          <cell r="D140" t="str">
            <v>530305</v>
          </cell>
          <cell r="E140">
            <v>39167</v>
          </cell>
          <cell r="F140">
            <v>39167</v>
          </cell>
          <cell r="G140">
            <v>39167</v>
          </cell>
          <cell r="H140">
            <v>39167</v>
          </cell>
          <cell r="I140">
            <v>39167</v>
          </cell>
          <cell r="J140">
            <v>39167</v>
          </cell>
          <cell r="K140">
            <v>39167</v>
          </cell>
          <cell r="L140">
            <v>81727</v>
          </cell>
          <cell r="M140">
            <v>55127</v>
          </cell>
          <cell r="N140">
            <v>55127</v>
          </cell>
          <cell r="O140">
            <v>55127</v>
          </cell>
          <cell r="P140">
            <v>55128</v>
          </cell>
        </row>
        <row r="141">
          <cell r="A141" t="str">
            <v>602530310</v>
          </cell>
          <cell r="B141">
            <v>6</v>
          </cell>
          <cell r="C141" t="str">
            <v>02</v>
          </cell>
          <cell r="D141" t="str">
            <v>530310</v>
          </cell>
          <cell r="E141">
            <v>225</v>
          </cell>
          <cell r="F141">
            <v>225</v>
          </cell>
          <cell r="G141">
            <v>225</v>
          </cell>
          <cell r="H141">
            <v>225</v>
          </cell>
          <cell r="I141">
            <v>225</v>
          </cell>
          <cell r="J141">
            <v>225</v>
          </cell>
          <cell r="K141">
            <v>225</v>
          </cell>
          <cell r="L141">
            <v>425</v>
          </cell>
          <cell r="M141">
            <v>225</v>
          </cell>
          <cell r="N141">
            <v>225</v>
          </cell>
          <cell r="O141">
            <v>225</v>
          </cell>
          <cell r="P141">
            <v>225</v>
          </cell>
        </row>
        <row r="142">
          <cell r="A142" t="str">
            <v>602530315</v>
          </cell>
          <cell r="B142">
            <v>6</v>
          </cell>
          <cell r="C142" t="str">
            <v>02</v>
          </cell>
          <cell r="D142" t="str">
            <v>530315</v>
          </cell>
          <cell r="E142">
            <v>0</v>
          </cell>
          <cell r="F142">
            <v>0</v>
          </cell>
          <cell r="G142">
            <v>0</v>
          </cell>
          <cell r="H142">
            <v>0</v>
          </cell>
          <cell r="I142">
            <v>0</v>
          </cell>
          <cell r="J142">
            <v>250</v>
          </cell>
          <cell r="K142">
            <v>0</v>
          </cell>
          <cell r="L142">
            <v>0</v>
          </cell>
          <cell r="M142">
            <v>0</v>
          </cell>
          <cell r="N142">
            <v>0</v>
          </cell>
          <cell r="O142">
            <v>2100</v>
          </cell>
          <cell r="P142">
            <v>0</v>
          </cell>
        </row>
        <row r="143">
          <cell r="A143" t="str">
            <v>602534810</v>
          </cell>
          <cell r="B143">
            <v>6</v>
          </cell>
          <cell r="C143" t="str">
            <v>02</v>
          </cell>
          <cell r="D143" t="str">
            <v>534810</v>
          </cell>
          <cell r="E143">
            <v>802</v>
          </cell>
          <cell r="F143">
            <v>802</v>
          </cell>
          <cell r="G143">
            <v>802</v>
          </cell>
          <cell r="H143">
            <v>802</v>
          </cell>
          <cell r="I143">
            <v>802</v>
          </cell>
          <cell r="J143">
            <v>802</v>
          </cell>
          <cell r="K143">
            <v>802</v>
          </cell>
          <cell r="L143">
            <v>802</v>
          </cell>
          <cell r="M143">
            <v>802</v>
          </cell>
          <cell r="N143">
            <v>802</v>
          </cell>
          <cell r="O143">
            <v>802</v>
          </cell>
          <cell r="P143">
            <v>802</v>
          </cell>
        </row>
        <row r="144">
          <cell r="A144" t="str">
            <v>602534830</v>
          </cell>
          <cell r="B144">
            <v>6</v>
          </cell>
          <cell r="C144" t="str">
            <v>02</v>
          </cell>
          <cell r="D144" t="str">
            <v>534830</v>
          </cell>
          <cell r="E144">
            <v>617</v>
          </cell>
          <cell r="F144">
            <v>617</v>
          </cell>
          <cell r="G144">
            <v>617</v>
          </cell>
          <cell r="H144">
            <v>617</v>
          </cell>
          <cell r="I144">
            <v>617</v>
          </cell>
          <cell r="J144">
            <v>617</v>
          </cell>
          <cell r="K144">
            <v>617</v>
          </cell>
          <cell r="L144">
            <v>617</v>
          </cell>
          <cell r="M144">
            <v>617</v>
          </cell>
          <cell r="N144">
            <v>617</v>
          </cell>
          <cell r="O144">
            <v>617</v>
          </cell>
          <cell r="P144">
            <v>617</v>
          </cell>
        </row>
        <row r="145">
          <cell r="A145" t="str">
            <v>602534835</v>
          </cell>
          <cell r="B145">
            <v>6</v>
          </cell>
          <cell r="C145" t="str">
            <v>02</v>
          </cell>
          <cell r="D145" t="str">
            <v>534835</v>
          </cell>
          <cell r="E145">
            <v>250</v>
          </cell>
          <cell r="F145">
            <v>250</v>
          </cell>
          <cell r="G145">
            <v>250</v>
          </cell>
          <cell r="H145">
            <v>250</v>
          </cell>
          <cell r="I145">
            <v>250</v>
          </cell>
          <cell r="J145">
            <v>250</v>
          </cell>
          <cell r="K145">
            <v>250</v>
          </cell>
          <cell r="L145">
            <v>250</v>
          </cell>
          <cell r="M145">
            <v>250</v>
          </cell>
          <cell r="N145">
            <v>250</v>
          </cell>
          <cell r="O145">
            <v>250</v>
          </cell>
          <cell r="P145">
            <v>250</v>
          </cell>
        </row>
        <row r="146">
          <cell r="A146" t="str">
            <v>602551105</v>
          </cell>
          <cell r="B146">
            <v>6</v>
          </cell>
          <cell r="C146" t="str">
            <v>02</v>
          </cell>
          <cell r="D146" t="str">
            <v>551105</v>
          </cell>
          <cell r="E146">
            <v>42295</v>
          </cell>
          <cell r="F146">
            <v>42295</v>
          </cell>
          <cell r="G146">
            <v>42295</v>
          </cell>
          <cell r="H146">
            <v>42295</v>
          </cell>
          <cell r="I146">
            <v>42295</v>
          </cell>
          <cell r="J146">
            <v>43295</v>
          </cell>
          <cell r="K146">
            <v>42292</v>
          </cell>
          <cell r="L146">
            <v>42292</v>
          </cell>
          <cell r="M146">
            <v>42292</v>
          </cell>
          <cell r="N146">
            <v>42292</v>
          </cell>
          <cell r="O146">
            <v>42292</v>
          </cell>
          <cell r="P146">
            <v>42292</v>
          </cell>
        </row>
        <row r="147">
          <cell r="A147" t="str">
            <v>602570105</v>
          </cell>
          <cell r="B147">
            <v>6</v>
          </cell>
          <cell r="C147" t="str">
            <v>02</v>
          </cell>
          <cell r="D147" t="str">
            <v>570105</v>
          </cell>
          <cell r="E147">
            <v>0</v>
          </cell>
          <cell r="F147">
            <v>15000</v>
          </cell>
          <cell r="G147">
            <v>0</v>
          </cell>
          <cell r="H147">
            <v>3000</v>
          </cell>
          <cell r="I147">
            <v>0</v>
          </cell>
          <cell r="J147">
            <v>0</v>
          </cell>
          <cell r="K147">
            <v>0</v>
          </cell>
          <cell r="L147">
            <v>0</v>
          </cell>
          <cell r="M147">
            <v>0</v>
          </cell>
          <cell r="N147">
            <v>0</v>
          </cell>
          <cell r="O147">
            <v>0</v>
          </cell>
          <cell r="P147">
            <v>0</v>
          </cell>
        </row>
        <row r="148">
          <cell r="A148" t="str">
            <v>602570125</v>
          </cell>
          <cell r="B148">
            <v>6</v>
          </cell>
          <cell r="C148" t="str">
            <v>02</v>
          </cell>
          <cell r="D148" t="str">
            <v>570125</v>
          </cell>
          <cell r="E148">
            <v>0</v>
          </cell>
          <cell r="F148">
            <v>3500</v>
          </cell>
          <cell r="G148">
            <v>2800</v>
          </cell>
          <cell r="H148">
            <v>693</v>
          </cell>
          <cell r="I148">
            <v>0</v>
          </cell>
          <cell r="J148">
            <v>0</v>
          </cell>
          <cell r="K148">
            <v>0</v>
          </cell>
          <cell r="L148">
            <v>0</v>
          </cell>
          <cell r="M148">
            <v>0</v>
          </cell>
          <cell r="N148">
            <v>0</v>
          </cell>
          <cell r="O148">
            <v>0</v>
          </cell>
          <cell r="P148">
            <v>0</v>
          </cell>
        </row>
        <row r="149">
          <cell r="A149" t="str">
            <v>602570140</v>
          </cell>
          <cell r="B149">
            <v>6</v>
          </cell>
          <cell r="C149" t="str">
            <v>02</v>
          </cell>
          <cell r="D149" t="str">
            <v>570140</v>
          </cell>
          <cell r="E149">
            <v>0</v>
          </cell>
          <cell r="F149">
            <v>0</v>
          </cell>
          <cell r="G149">
            <v>2500</v>
          </cell>
          <cell r="H149">
            <v>2500</v>
          </cell>
          <cell r="I149">
            <v>0</v>
          </cell>
          <cell r="J149">
            <v>0</v>
          </cell>
          <cell r="K149">
            <v>0</v>
          </cell>
          <cell r="L149">
            <v>0</v>
          </cell>
          <cell r="M149">
            <v>0</v>
          </cell>
          <cell r="N149">
            <v>0</v>
          </cell>
          <cell r="O149">
            <v>0</v>
          </cell>
          <cell r="P149">
            <v>0</v>
          </cell>
        </row>
        <row r="150">
          <cell r="A150" t="str">
            <v>602570145</v>
          </cell>
          <cell r="B150">
            <v>6</v>
          </cell>
          <cell r="C150" t="str">
            <v>02</v>
          </cell>
          <cell r="D150" t="str">
            <v>570145</v>
          </cell>
          <cell r="E150">
            <v>0</v>
          </cell>
          <cell r="F150">
            <v>0</v>
          </cell>
          <cell r="G150">
            <v>0</v>
          </cell>
          <cell r="H150">
            <v>0</v>
          </cell>
          <cell r="I150">
            <v>0</v>
          </cell>
          <cell r="J150">
            <v>0</v>
          </cell>
          <cell r="K150">
            <v>0</v>
          </cell>
          <cell r="L150">
            <v>0</v>
          </cell>
          <cell r="M150">
            <v>0</v>
          </cell>
          <cell r="N150">
            <v>0</v>
          </cell>
          <cell r="O150">
            <v>0</v>
          </cell>
          <cell r="P150">
            <v>0</v>
          </cell>
        </row>
        <row r="151">
          <cell r="A151" t="str">
            <v>602570150</v>
          </cell>
          <cell r="B151">
            <v>6</v>
          </cell>
          <cell r="C151" t="str">
            <v>02</v>
          </cell>
          <cell r="D151" t="str">
            <v>570150</v>
          </cell>
          <cell r="E151">
            <v>0</v>
          </cell>
          <cell r="F151">
            <v>0</v>
          </cell>
          <cell r="G151">
            <v>0</v>
          </cell>
          <cell r="H151">
            <v>131</v>
          </cell>
          <cell r="I151">
            <v>0</v>
          </cell>
          <cell r="J151">
            <v>1050</v>
          </cell>
          <cell r="K151">
            <v>0</v>
          </cell>
          <cell r="L151">
            <v>0</v>
          </cell>
          <cell r="M151">
            <v>0</v>
          </cell>
          <cell r="N151">
            <v>1000</v>
          </cell>
          <cell r="O151">
            <v>0</v>
          </cell>
          <cell r="P151">
            <v>0</v>
          </cell>
        </row>
        <row r="152">
          <cell r="A152" t="str">
            <v>602570175</v>
          </cell>
          <cell r="B152">
            <v>6</v>
          </cell>
          <cell r="C152" t="str">
            <v>02</v>
          </cell>
          <cell r="D152" t="str">
            <v>570175</v>
          </cell>
          <cell r="E152">
            <v>0</v>
          </cell>
          <cell r="F152">
            <v>0</v>
          </cell>
          <cell r="G152">
            <v>0</v>
          </cell>
          <cell r="H152">
            <v>0</v>
          </cell>
          <cell r="I152">
            <v>0</v>
          </cell>
          <cell r="J152">
            <v>0</v>
          </cell>
          <cell r="K152">
            <v>0</v>
          </cell>
          <cell r="L152">
            <v>0</v>
          </cell>
          <cell r="M152">
            <v>0</v>
          </cell>
          <cell r="N152">
            <v>0</v>
          </cell>
          <cell r="O152">
            <v>0</v>
          </cell>
          <cell r="P152">
            <v>0</v>
          </cell>
        </row>
        <row r="153">
          <cell r="A153" t="str">
            <v>602570490</v>
          </cell>
          <cell r="B153">
            <v>6</v>
          </cell>
          <cell r="C153" t="str">
            <v>02</v>
          </cell>
          <cell r="D153" t="str">
            <v>570490</v>
          </cell>
          <cell r="E153">
            <v>0</v>
          </cell>
          <cell r="F153">
            <v>0</v>
          </cell>
          <cell r="G153">
            <v>0</v>
          </cell>
          <cell r="H153">
            <v>0</v>
          </cell>
          <cell r="I153">
            <v>0</v>
          </cell>
          <cell r="J153">
            <v>0</v>
          </cell>
          <cell r="K153">
            <v>0</v>
          </cell>
          <cell r="L153">
            <v>0</v>
          </cell>
          <cell r="M153">
            <v>0</v>
          </cell>
          <cell r="N153">
            <v>0</v>
          </cell>
          <cell r="O153">
            <v>0</v>
          </cell>
          <cell r="P153">
            <v>0</v>
          </cell>
        </row>
        <row r="154">
          <cell r="A154" t="str">
            <v>602570505</v>
          </cell>
          <cell r="B154">
            <v>6</v>
          </cell>
          <cell r="C154" t="str">
            <v>02</v>
          </cell>
          <cell r="D154" t="str">
            <v>570505</v>
          </cell>
          <cell r="E154">
            <v>0</v>
          </cell>
          <cell r="F154">
            <v>0</v>
          </cell>
          <cell r="G154">
            <v>0</v>
          </cell>
          <cell r="H154">
            <v>0</v>
          </cell>
          <cell r="I154">
            <v>0</v>
          </cell>
          <cell r="J154">
            <v>0</v>
          </cell>
          <cell r="K154">
            <v>0</v>
          </cell>
          <cell r="L154">
            <v>0</v>
          </cell>
          <cell r="M154">
            <v>0</v>
          </cell>
          <cell r="N154">
            <v>0</v>
          </cell>
          <cell r="O154">
            <v>0</v>
          </cell>
          <cell r="P154">
            <v>0</v>
          </cell>
        </row>
        <row r="155">
          <cell r="A155" t="str">
            <v>602570510</v>
          </cell>
          <cell r="B155">
            <v>6</v>
          </cell>
          <cell r="C155" t="str">
            <v>02</v>
          </cell>
          <cell r="D155" t="str">
            <v>570510</v>
          </cell>
          <cell r="E155">
            <v>0</v>
          </cell>
          <cell r="F155">
            <v>0</v>
          </cell>
          <cell r="G155">
            <v>2500</v>
          </cell>
          <cell r="H155">
            <v>0</v>
          </cell>
          <cell r="I155">
            <v>0</v>
          </cell>
          <cell r="J155">
            <v>0</v>
          </cell>
          <cell r="K155">
            <v>0</v>
          </cell>
          <cell r="L155">
            <v>0</v>
          </cell>
          <cell r="M155">
            <v>2500</v>
          </cell>
          <cell r="N155">
            <v>0</v>
          </cell>
          <cell r="O155">
            <v>0</v>
          </cell>
          <cell r="P155">
            <v>0</v>
          </cell>
        </row>
        <row r="156">
          <cell r="A156" t="str">
            <v>602570525</v>
          </cell>
          <cell r="B156">
            <v>6</v>
          </cell>
          <cell r="C156" t="str">
            <v>02</v>
          </cell>
          <cell r="D156" t="str">
            <v>570525</v>
          </cell>
          <cell r="E156">
            <v>0</v>
          </cell>
          <cell r="F156">
            <v>2500</v>
          </cell>
          <cell r="G156">
            <v>2500</v>
          </cell>
          <cell r="H156">
            <v>2500</v>
          </cell>
          <cell r="I156">
            <v>0</v>
          </cell>
          <cell r="J156">
            <v>0</v>
          </cell>
          <cell r="K156">
            <v>2500</v>
          </cell>
          <cell r="L156">
            <v>0</v>
          </cell>
          <cell r="M156">
            <v>0</v>
          </cell>
          <cell r="N156">
            <v>0</v>
          </cell>
          <cell r="O156">
            <v>0</v>
          </cell>
          <cell r="P156">
            <v>0</v>
          </cell>
        </row>
        <row r="157">
          <cell r="A157" t="str">
            <v>602571005</v>
          </cell>
          <cell r="B157">
            <v>6</v>
          </cell>
          <cell r="C157" t="str">
            <v>02</v>
          </cell>
          <cell r="D157" t="str">
            <v>571005</v>
          </cell>
          <cell r="E157">
            <v>5000</v>
          </cell>
          <cell r="F157">
            <v>5500</v>
          </cell>
          <cell r="G157">
            <v>5000</v>
          </cell>
          <cell r="H157">
            <v>5500</v>
          </cell>
          <cell r="I157">
            <v>5000</v>
          </cell>
          <cell r="J157">
            <v>8000</v>
          </cell>
          <cell r="K157">
            <v>6000</v>
          </cell>
          <cell r="L157">
            <v>5000</v>
          </cell>
          <cell r="M157">
            <v>4000</v>
          </cell>
          <cell r="N157">
            <v>5000</v>
          </cell>
          <cell r="O157">
            <v>5000</v>
          </cell>
          <cell r="P157">
            <v>5000</v>
          </cell>
        </row>
        <row r="158">
          <cell r="A158" t="str">
            <v>602571010</v>
          </cell>
          <cell r="B158">
            <v>6</v>
          </cell>
          <cell r="C158" t="str">
            <v>02</v>
          </cell>
          <cell r="D158" t="str">
            <v>571010</v>
          </cell>
          <cell r="E158">
            <v>350</v>
          </cell>
          <cell r="F158">
            <v>0</v>
          </cell>
          <cell r="G158">
            <v>350</v>
          </cell>
          <cell r="H158">
            <v>350</v>
          </cell>
          <cell r="I158">
            <v>0</v>
          </cell>
          <cell r="J158">
            <v>350</v>
          </cell>
          <cell r="K158">
            <v>350</v>
          </cell>
          <cell r="L158">
            <v>0</v>
          </cell>
          <cell r="M158">
            <v>350</v>
          </cell>
          <cell r="N158">
            <v>350</v>
          </cell>
          <cell r="O158">
            <v>0</v>
          </cell>
          <cell r="P158">
            <v>350</v>
          </cell>
        </row>
        <row r="159">
          <cell r="A159" t="str">
            <v>602571020</v>
          </cell>
          <cell r="B159">
            <v>6</v>
          </cell>
          <cell r="C159" t="str">
            <v>02</v>
          </cell>
          <cell r="D159" t="str">
            <v>571020</v>
          </cell>
          <cell r="E159">
            <v>0</v>
          </cell>
          <cell r="F159">
            <v>250</v>
          </cell>
          <cell r="G159">
            <v>0</v>
          </cell>
          <cell r="H159">
            <v>0</v>
          </cell>
          <cell r="I159">
            <v>250</v>
          </cell>
          <cell r="J159">
            <v>150</v>
          </cell>
          <cell r="K159">
            <v>0</v>
          </cell>
          <cell r="L159">
            <v>250</v>
          </cell>
          <cell r="M159">
            <v>0</v>
          </cell>
          <cell r="N159">
            <v>0</v>
          </cell>
          <cell r="O159">
            <v>250</v>
          </cell>
          <cell r="P159">
            <v>0</v>
          </cell>
        </row>
        <row r="160">
          <cell r="A160" t="str">
            <v>602571030</v>
          </cell>
          <cell r="B160">
            <v>6</v>
          </cell>
          <cell r="C160" t="str">
            <v>02</v>
          </cell>
          <cell r="D160" t="str">
            <v>571030</v>
          </cell>
          <cell r="E160">
            <v>0</v>
          </cell>
          <cell r="F160">
            <v>0</v>
          </cell>
          <cell r="G160">
            <v>0</v>
          </cell>
          <cell r="H160">
            <v>0</v>
          </cell>
          <cell r="I160">
            <v>0</v>
          </cell>
          <cell r="J160">
            <v>0</v>
          </cell>
          <cell r="K160">
            <v>0</v>
          </cell>
          <cell r="L160">
            <v>0</v>
          </cell>
          <cell r="M160">
            <v>0</v>
          </cell>
          <cell r="N160">
            <v>0</v>
          </cell>
          <cell r="O160">
            <v>0</v>
          </cell>
          <cell r="P160">
            <v>0</v>
          </cell>
        </row>
        <row r="161">
          <cell r="A161" t="str">
            <v>602571040</v>
          </cell>
          <cell r="B161">
            <v>6</v>
          </cell>
          <cell r="C161" t="str">
            <v>02</v>
          </cell>
          <cell r="D161" t="str">
            <v>571040</v>
          </cell>
          <cell r="E161">
            <v>7500</v>
          </cell>
          <cell r="F161">
            <v>0</v>
          </cell>
          <cell r="G161">
            <v>0</v>
          </cell>
          <cell r="H161">
            <v>0</v>
          </cell>
          <cell r="I161">
            <v>5000</v>
          </cell>
          <cell r="J161">
            <v>0</v>
          </cell>
          <cell r="K161">
            <v>0</v>
          </cell>
          <cell r="L161">
            <v>0</v>
          </cell>
          <cell r="M161">
            <v>0</v>
          </cell>
          <cell r="N161">
            <v>0</v>
          </cell>
          <cell r="O161">
            <v>0</v>
          </cell>
          <cell r="P161">
            <v>0</v>
          </cell>
        </row>
        <row r="162">
          <cell r="A162" t="str">
            <v>602571050</v>
          </cell>
          <cell r="B162">
            <v>6</v>
          </cell>
          <cell r="C162" t="str">
            <v>02</v>
          </cell>
          <cell r="D162" t="str">
            <v>571050</v>
          </cell>
          <cell r="E162">
            <v>750</v>
          </cell>
          <cell r="F162">
            <v>750</v>
          </cell>
          <cell r="G162">
            <v>750</v>
          </cell>
          <cell r="H162">
            <v>1000</v>
          </cell>
          <cell r="I162">
            <v>1000</v>
          </cell>
          <cell r="J162">
            <v>1000</v>
          </cell>
          <cell r="K162">
            <v>1000</v>
          </cell>
          <cell r="L162">
            <v>1000</v>
          </cell>
          <cell r="M162">
            <v>750</v>
          </cell>
          <cell r="N162">
            <v>750</v>
          </cell>
          <cell r="O162">
            <v>750</v>
          </cell>
          <cell r="P162">
            <v>750</v>
          </cell>
        </row>
        <row r="163">
          <cell r="A163" t="str">
            <v>602571055</v>
          </cell>
          <cell r="B163">
            <v>6</v>
          </cell>
          <cell r="C163" t="str">
            <v>02</v>
          </cell>
          <cell r="D163" t="str">
            <v>571055</v>
          </cell>
          <cell r="E163">
            <v>500</v>
          </cell>
          <cell r="F163">
            <v>1000</v>
          </cell>
          <cell r="G163">
            <v>500</v>
          </cell>
          <cell r="H163">
            <v>1000</v>
          </cell>
          <cell r="I163">
            <v>500</v>
          </cell>
          <cell r="J163">
            <v>1000</v>
          </cell>
          <cell r="K163">
            <v>1000</v>
          </cell>
          <cell r="L163">
            <v>1000</v>
          </cell>
          <cell r="M163">
            <v>1000</v>
          </cell>
          <cell r="N163">
            <v>500</v>
          </cell>
          <cell r="O163">
            <v>500</v>
          </cell>
          <cell r="P163">
            <v>500</v>
          </cell>
        </row>
        <row r="164">
          <cell r="A164" t="str">
            <v>602571065</v>
          </cell>
          <cell r="B164">
            <v>6</v>
          </cell>
          <cell r="C164" t="str">
            <v>02</v>
          </cell>
          <cell r="D164" t="str">
            <v>571065</v>
          </cell>
          <cell r="E164">
            <v>0</v>
          </cell>
          <cell r="F164">
            <v>1000</v>
          </cell>
          <cell r="G164">
            <v>0</v>
          </cell>
          <cell r="H164">
            <v>0</v>
          </cell>
          <cell r="I164">
            <v>1000</v>
          </cell>
          <cell r="J164">
            <v>0</v>
          </cell>
          <cell r="K164">
            <v>0</v>
          </cell>
          <cell r="L164">
            <v>1000</v>
          </cell>
          <cell r="M164">
            <v>2800</v>
          </cell>
          <cell r="N164">
            <v>0</v>
          </cell>
          <cell r="O164">
            <v>1000</v>
          </cell>
          <cell r="P164">
            <v>0</v>
          </cell>
        </row>
        <row r="165">
          <cell r="A165" t="str">
            <v>602571070</v>
          </cell>
          <cell r="B165">
            <v>6</v>
          </cell>
          <cell r="C165" t="str">
            <v>02</v>
          </cell>
          <cell r="D165" t="str">
            <v>571070</v>
          </cell>
          <cell r="E165">
            <v>0</v>
          </cell>
          <cell r="F165">
            <v>0</v>
          </cell>
          <cell r="G165">
            <v>0</v>
          </cell>
          <cell r="H165">
            <v>0</v>
          </cell>
          <cell r="I165">
            <v>0</v>
          </cell>
          <cell r="J165">
            <v>0</v>
          </cell>
          <cell r="K165">
            <v>0</v>
          </cell>
          <cell r="L165">
            <v>2100</v>
          </cell>
          <cell r="M165">
            <v>0</v>
          </cell>
          <cell r="N165">
            <v>2100</v>
          </cell>
          <cell r="O165">
            <v>0</v>
          </cell>
          <cell r="P165">
            <v>0</v>
          </cell>
        </row>
        <row r="166">
          <cell r="A166" t="str">
            <v>602571080</v>
          </cell>
          <cell r="B166">
            <v>6</v>
          </cell>
          <cell r="C166" t="str">
            <v>02</v>
          </cell>
          <cell r="D166" t="str">
            <v>571080</v>
          </cell>
          <cell r="E166">
            <v>0</v>
          </cell>
          <cell r="F166">
            <v>0</v>
          </cell>
          <cell r="G166">
            <v>0</v>
          </cell>
          <cell r="H166">
            <v>3500</v>
          </cell>
          <cell r="I166">
            <v>0</v>
          </cell>
          <cell r="J166">
            <v>0</v>
          </cell>
          <cell r="K166">
            <v>0</v>
          </cell>
          <cell r="L166">
            <v>0</v>
          </cell>
          <cell r="M166">
            <v>0</v>
          </cell>
          <cell r="N166">
            <v>0</v>
          </cell>
          <cell r="O166">
            <v>0</v>
          </cell>
          <cell r="P166">
            <v>0</v>
          </cell>
        </row>
        <row r="167">
          <cell r="A167" t="str">
            <v>602572005</v>
          </cell>
          <cell r="B167">
            <v>6</v>
          </cell>
          <cell r="C167" t="str">
            <v>02</v>
          </cell>
          <cell r="D167" t="str">
            <v>572005</v>
          </cell>
          <cell r="E167">
            <v>0</v>
          </cell>
          <cell r="F167">
            <v>0</v>
          </cell>
          <cell r="G167">
            <v>0</v>
          </cell>
          <cell r="H167">
            <v>0</v>
          </cell>
          <cell r="I167">
            <v>0</v>
          </cell>
          <cell r="J167">
            <v>0</v>
          </cell>
          <cell r="K167">
            <v>0</v>
          </cell>
          <cell r="L167">
            <v>0</v>
          </cell>
          <cell r="M167">
            <v>0</v>
          </cell>
          <cell r="N167">
            <v>0</v>
          </cell>
          <cell r="O167">
            <v>0</v>
          </cell>
          <cell r="P167">
            <v>0</v>
          </cell>
        </row>
        <row r="168">
          <cell r="A168" t="str">
            <v>602572505</v>
          </cell>
          <cell r="B168">
            <v>6</v>
          </cell>
          <cell r="C168" t="str">
            <v>02</v>
          </cell>
          <cell r="D168" t="str">
            <v>572505</v>
          </cell>
          <cell r="E168">
            <v>0</v>
          </cell>
          <cell r="F168">
            <v>0</v>
          </cell>
          <cell r="G168">
            <v>0</v>
          </cell>
          <cell r="H168">
            <v>0</v>
          </cell>
          <cell r="I168">
            <v>0</v>
          </cell>
          <cell r="J168">
            <v>0</v>
          </cell>
          <cell r="K168">
            <v>0</v>
          </cell>
          <cell r="L168">
            <v>0</v>
          </cell>
          <cell r="M168">
            <v>0</v>
          </cell>
          <cell r="N168">
            <v>0</v>
          </cell>
          <cell r="O168">
            <v>0</v>
          </cell>
          <cell r="P168">
            <v>0</v>
          </cell>
        </row>
        <row r="169">
          <cell r="A169" t="str">
            <v>602600105</v>
          </cell>
          <cell r="B169">
            <v>6</v>
          </cell>
          <cell r="C169" t="str">
            <v>02</v>
          </cell>
          <cell r="D169" t="str">
            <v>600105</v>
          </cell>
          <cell r="E169">
            <v>0</v>
          </cell>
          <cell r="F169">
            <v>0</v>
          </cell>
          <cell r="G169">
            <v>0</v>
          </cell>
          <cell r="H169">
            <v>0</v>
          </cell>
          <cell r="I169">
            <v>0</v>
          </cell>
          <cell r="J169">
            <v>0</v>
          </cell>
          <cell r="K169">
            <v>0</v>
          </cell>
          <cell r="L169">
            <v>0</v>
          </cell>
          <cell r="M169">
            <v>0</v>
          </cell>
          <cell r="N169">
            <v>0</v>
          </cell>
          <cell r="O169">
            <v>0</v>
          </cell>
          <cell r="P169">
            <v>0</v>
          </cell>
        </row>
        <row r="170">
          <cell r="A170" t="str">
            <v>602600110</v>
          </cell>
          <cell r="B170">
            <v>6</v>
          </cell>
          <cell r="C170" t="str">
            <v>02</v>
          </cell>
          <cell r="D170" t="str">
            <v>600110</v>
          </cell>
          <cell r="E170">
            <v>38265</v>
          </cell>
          <cell r="F170">
            <v>38265</v>
          </cell>
          <cell r="G170">
            <v>38265</v>
          </cell>
          <cell r="H170">
            <v>38265</v>
          </cell>
          <cell r="I170">
            <v>38265</v>
          </cell>
          <cell r="J170">
            <v>38265</v>
          </cell>
          <cell r="K170">
            <v>38265</v>
          </cell>
          <cell r="L170">
            <v>38265</v>
          </cell>
          <cell r="M170">
            <v>38265</v>
          </cell>
          <cell r="N170">
            <v>38265</v>
          </cell>
          <cell r="O170">
            <v>38265</v>
          </cell>
          <cell r="P170">
            <v>38265</v>
          </cell>
        </row>
        <row r="171">
          <cell r="A171" t="str">
            <v>602600115</v>
          </cell>
          <cell r="B171">
            <v>6</v>
          </cell>
          <cell r="C171" t="str">
            <v>02</v>
          </cell>
          <cell r="D171" t="str">
            <v>600115</v>
          </cell>
          <cell r="E171">
            <v>2010</v>
          </cell>
          <cell r="F171">
            <v>2010</v>
          </cell>
          <cell r="G171">
            <v>2010</v>
          </cell>
          <cell r="H171">
            <v>2010</v>
          </cell>
          <cell r="I171">
            <v>2010</v>
          </cell>
          <cell r="J171">
            <v>2010</v>
          </cell>
          <cell r="K171">
            <v>2010</v>
          </cell>
          <cell r="L171">
            <v>1870</v>
          </cell>
          <cell r="M171">
            <v>1870</v>
          </cell>
          <cell r="N171">
            <v>1870</v>
          </cell>
          <cell r="O171">
            <v>1870</v>
          </cell>
          <cell r="P171">
            <v>1870</v>
          </cell>
        </row>
        <row r="172">
          <cell r="A172" t="str">
            <v>602600125</v>
          </cell>
          <cell r="B172">
            <v>6</v>
          </cell>
          <cell r="C172" t="str">
            <v>02</v>
          </cell>
          <cell r="D172" t="str">
            <v>600125</v>
          </cell>
          <cell r="E172">
            <v>11862</v>
          </cell>
          <cell r="F172">
            <v>11862</v>
          </cell>
          <cell r="G172">
            <v>11862</v>
          </cell>
          <cell r="H172">
            <v>11862</v>
          </cell>
          <cell r="I172">
            <v>11862</v>
          </cell>
          <cell r="J172">
            <v>11862</v>
          </cell>
          <cell r="K172">
            <v>11862</v>
          </cell>
          <cell r="L172">
            <v>11773</v>
          </cell>
          <cell r="M172">
            <v>11773</v>
          </cell>
          <cell r="N172">
            <v>11773</v>
          </cell>
          <cell r="O172">
            <v>11773</v>
          </cell>
          <cell r="P172">
            <v>11773</v>
          </cell>
        </row>
        <row r="173">
          <cell r="A173" t="str">
            <v>602610105</v>
          </cell>
          <cell r="B173">
            <v>6</v>
          </cell>
          <cell r="C173" t="str">
            <v>02</v>
          </cell>
          <cell r="D173" t="str">
            <v>610105</v>
          </cell>
          <cell r="E173">
            <v>1478</v>
          </cell>
          <cell r="F173">
            <v>1478</v>
          </cell>
          <cell r="G173">
            <v>1478</v>
          </cell>
          <cell r="H173">
            <v>1478</v>
          </cell>
          <cell r="I173">
            <v>1478</v>
          </cell>
          <cell r="J173">
            <v>1478</v>
          </cell>
          <cell r="K173">
            <v>1478</v>
          </cell>
          <cell r="L173">
            <v>1478</v>
          </cell>
          <cell r="M173">
            <v>1478</v>
          </cell>
          <cell r="N173">
            <v>1478</v>
          </cell>
          <cell r="O173">
            <v>1478</v>
          </cell>
          <cell r="P173">
            <v>1478</v>
          </cell>
        </row>
        <row r="174">
          <cell r="A174" t="str">
            <v>6AA410105</v>
          </cell>
          <cell r="B174">
            <v>6</v>
          </cell>
          <cell r="C174" t="str">
            <v>AA</v>
          </cell>
          <cell r="D174" t="str">
            <v>410105</v>
          </cell>
          <cell r="E174">
            <v>-294795</v>
          </cell>
          <cell r="F174">
            <v>-305295</v>
          </cell>
          <cell r="G174">
            <v>-305295</v>
          </cell>
          <cell r="H174">
            <v>-305295</v>
          </cell>
          <cell r="I174">
            <v>-305295</v>
          </cell>
          <cell r="J174">
            <v>-305295</v>
          </cell>
          <cell r="K174">
            <v>-305295</v>
          </cell>
          <cell r="L174">
            <v>-305295</v>
          </cell>
          <cell r="M174">
            <v>-307415</v>
          </cell>
          <cell r="N174">
            <v>-307415</v>
          </cell>
          <cell r="O174">
            <v>0</v>
          </cell>
          <cell r="P174">
            <v>0</v>
          </cell>
        </row>
        <row r="175">
          <cell r="A175" t="str">
            <v>6AA410110</v>
          </cell>
          <cell r="B175">
            <v>6</v>
          </cell>
          <cell r="C175" t="str">
            <v>AA</v>
          </cell>
          <cell r="D175" t="str">
            <v>410110</v>
          </cell>
          <cell r="E175">
            <v>27884.93</v>
          </cell>
          <cell r="F175">
            <v>35728.42</v>
          </cell>
          <cell r="G175">
            <v>33612.11</v>
          </cell>
          <cell r="H175">
            <v>30376.33</v>
          </cell>
          <cell r="I175">
            <v>24921.64</v>
          </cell>
          <cell r="J175">
            <v>20560.240000000002</v>
          </cell>
          <cell r="K175">
            <v>16994.3</v>
          </cell>
          <cell r="L175">
            <v>17476.97</v>
          </cell>
          <cell r="M175">
            <v>19341.07</v>
          </cell>
          <cell r="N175">
            <v>17481.189999999999</v>
          </cell>
          <cell r="O175">
            <v>0</v>
          </cell>
          <cell r="P175">
            <v>0</v>
          </cell>
        </row>
        <row r="176">
          <cell r="A176" t="str">
            <v>6AA410405</v>
          </cell>
          <cell r="B176">
            <v>6</v>
          </cell>
          <cell r="C176" t="str">
            <v>AA</v>
          </cell>
          <cell r="D176" t="str">
            <v>410405</v>
          </cell>
          <cell r="E176">
            <v>3369.01</v>
          </cell>
          <cell r="F176">
            <v>5608.32</v>
          </cell>
          <cell r="G176">
            <v>3080.37</v>
          </cell>
          <cell r="H176">
            <v>8482.91</v>
          </cell>
          <cell r="I176">
            <v>15901.94</v>
          </cell>
          <cell r="J176">
            <v>22037.01</v>
          </cell>
          <cell r="K176">
            <v>37559.550000000003</v>
          </cell>
          <cell r="L176">
            <v>22764.66</v>
          </cell>
          <cell r="M176">
            <v>16718.36</v>
          </cell>
          <cell r="N176">
            <v>34309.51</v>
          </cell>
          <cell r="O176">
            <v>0</v>
          </cell>
          <cell r="P176">
            <v>0</v>
          </cell>
        </row>
        <row r="177">
          <cell r="A177" t="str">
            <v>6AA410505</v>
          </cell>
          <cell r="B177">
            <v>6</v>
          </cell>
          <cell r="C177" t="str">
            <v>AA</v>
          </cell>
          <cell r="D177" t="str">
            <v>410505</v>
          </cell>
          <cell r="E177">
            <v>500</v>
          </cell>
          <cell r="F177">
            <v>12.5</v>
          </cell>
          <cell r="G177">
            <v>0</v>
          </cell>
          <cell r="H177">
            <v>32.07</v>
          </cell>
          <cell r="I177">
            <v>28.82</v>
          </cell>
          <cell r="J177">
            <v>200</v>
          </cell>
          <cell r="K177">
            <v>0</v>
          </cell>
          <cell r="L177">
            <v>35.44</v>
          </cell>
          <cell r="M177">
            <v>68.33</v>
          </cell>
          <cell r="N177">
            <v>0</v>
          </cell>
          <cell r="O177">
            <v>0</v>
          </cell>
          <cell r="P177">
            <v>0</v>
          </cell>
        </row>
        <row r="178">
          <cell r="A178" t="str">
            <v>6AA410605</v>
          </cell>
          <cell r="B178">
            <v>6</v>
          </cell>
          <cell r="C178" t="str">
            <v>AA</v>
          </cell>
          <cell r="D178" t="str">
            <v>410605</v>
          </cell>
          <cell r="E178">
            <v>1400</v>
          </cell>
          <cell r="F178">
            <v>1450</v>
          </cell>
          <cell r="G178">
            <v>1450</v>
          </cell>
          <cell r="H178">
            <v>1450</v>
          </cell>
          <cell r="I178">
            <v>1450</v>
          </cell>
          <cell r="J178">
            <v>1450</v>
          </cell>
          <cell r="K178">
            <v>1450</v>
          </cell>
          <cell r="L178">
            <v>2084.62</v>
          </cell>
          <cell r="M178">
            <v>825.38</v>
          </cell>
          <cell r="N178">
            <v>1460</v>
          </cell>
          <cell r="O178">
            <v>0</v>
          </cell>
          <cell r="P178">
            <v>0</v>
          </cell>
        </row>
        <row r="179">
          <cell r="A179" t="str">
            <v>6AA410705</v>
          </cell>
          <cell r="B179">
            <v>6</v>
          </cell>
          <cell r="C179" t="str">
            <v>AA</v>
          </cell>
          <cell r="D179" t="str">
            <v>410705</v>
          </cell>
          <cell r="E179">
            <v>775</v>
          </cell>
          <cell r="F179">
            <v>546</v>
          </cell>
          <cell r="G179">
            <v>546</v>
          </cell>
          <cell r="H179">
            <v>546</v>
          </cell>
          <cell r="I179">
            <v>546</v>
          </cell>
          <cell r="J179">
            <v>300</v>
          </cell>
          <cell r="K179">
            <v>454.65</v>
          </cell>
          <cell r="L179">
            <v>582</v>
          </cell>
          <cell r="M179">
            <v>582</v>
          </cell>
          <cell r="N179">
            <v>582</v>
          </cell>
          <cell r="O179">
            <v>0</v>
          </cell>
          <cell r="P179">
            <v>0</v>
          </cell>
        </row>
        <row r="180">
          <cell r="A180" t="str">
            <v>6AA410905</v>
          </cell>
          <cell r="B180">
            <v>6</v>
          </cell>
          <cell r="C180" t="str">
            <v>AA</v>
          </cell>
          <cell r="D180" t="str">
            <v>410905</v>
          </cell>
          <cell r="E180">
            <v>2666.58</v>
          </cell>
          <cell r="F180">
            <v>597.29999999999995</v>
          </cell>
          <cell r="G180">
            <v>1761.07</v>
          </cell>
          <cell r="H180">
            <v>2112.42</v>
          </cell>
          <cell r="I180">
            <v>1483.78</v>
          </cell>
          <cell r="J180">
            <v>3251.43</v>
          </cell>
          <cell r="K180">
            <v>4455.32</v>
          </cell>
          <cell r="L180">
            <v>2790.17</v>
          </cell>
          <cell r="M180">
            <v>6548.24</v>
          </cell>
          <cell r="N180">
            <v>252090.38</v>
          </cell>
          <cell r="O180">
            <v>0</v>
          </cell>
          <cell r="P180">
            <v>0</v>
          </cell>
        </row>
        <row r="181">
          <cell r="A181" t="str">
            <v>6AA411005</v>
          </cell>
          <cell r="B181">
            <v>6</v>
          </cell>
          <cell r="C181" t="str">
            <v>AA</v>
          </cell>
          <cell r="D181" t="str">
            <v>411005</v>
          </cell>
          <cell r="E181">
            <v>-3862.94</v>
          </cell>
          <cell r="F181">
            <v>-2485.04</v>
          </cell>
          <cell r="G181">
            <v>-1654.39</v>
          </cell>
          <cell r="H181">
            <v>-2068.67</v>
          </cell>
          <cell r="I181">
            <v>-2164.31</v>
          </cell>
          <cell r="J181">
            <v>-268.2</v>
          </cell>
          <cell r="K181">
            <v>-1731</v>
          </cell>
          <cell r="L181">
            <v>-4453.25</v>
          </cell>
          <cell r="M181">
            <v>-1392.54</v>
          </cell>
          <cell r="N181">
            <v>0</v>
          </cell>
          <cell r="O181">
            <v>0</v>
          </cell>
          <cell r="P181">
            <v>0</v>
          </cell>
        </row>
        <row r="182">
          <cell r="A182" t="str">
            <v>6AA420105</v>
          </cell>
          <cell r="B182">
            <v>6</v>
          </cell>
          <cell r="C182" t="str">
            <v>AA</v>
          </cell>
          <cell r="D182" t="str">
            <v>420105</v>
          </cell>
          <cell r="E182">
            <v>-1240.01</v>
          </cell>
          <cell r="F182">
            <v>-1590</v>
          </cell>
          <cell r="G182">
            <v>-240</v>
          </cell>
          <cell r="H182">
            <v>-1400</v>
          </cell>
          <cell r="I182">
            <v>-1160.01</v>
          </cell>
          <cell r="J182">
            <v>-1200.02</v>
          </cell>
          <cell r="K182">
            <v>-2110</v>
          </cell>
          <cell r="L182">
            <v>-2345.9899999999998</v>
          </cell>
          <cell r="M182">
            <v>-864</v>
          </cell>
          <cell r="N182">
            <v>0</v>
          </cell>
          <cell r="O182">
            <v>0</v>
          </cell>
          <cell r="P182">
            <v>0</v>
          </cell>
        </row>
        <row r="183">
          <cell r="A183" t="str">
            <v>6AA420205</v>
          </cell>
          <cell r="B183">
            <v>6</v>
          </cell>
          <cell r="C183" t="str">
            <v>AA</v>
          </cell>
          <cell r="D183" t="str">
            <v>420205</v>
          </cell>
          <cell r="E183">
            <v>0</v>
          </cell>
          <cell r="F183">
            <v>0</v>
          </cell>
          <cell r="G183">
            <v>0</v>
          </cell>
          <cell r="H183">
            <v>0</v>
          </cell>
          <cell r="I183">
            <v>0</v>
          </cell>
          <cell r="J183">
            <v>0</v>
          </cell>
          <cell r="K183">
            <v>0</v>
          </cell>
          <cell r="L183">
            <v>0</v>
          </cell>
          <cell r="M183">
            <v>0</v>
          </cell>
          <cell r="N183">
            <v>0</v>
          </cell>
          <cell r="O183">
            <v>0</v>
          </cell>
          <cell r="P183">
            <v>0</v>
          </cell>
        </row>
        <row r="184">
          <cell r="A184" t="str">
            <v>6AA420305</v>
          </cell>
          <cell r="B184">
            <v>6</v>
          </cell>
          <cell r="C184" t="str">
            <v>AA</v>
          </cell>
          <cell r="D184" t="str">
            <v>420305</v>
          </cell>
          <cell r="E184">
            <v>-2461.0100000000002</v>
          </cell>
          <cell r="F184">
            <v>-1082.0899999999999</v>
          </cell>
          <cell r="G184">
            <v>-1118.1199999999999</v>
          </cell>
          <cell r="H184">
            <v>-825.9</v>
          </cell>
          <cell r="I184">
            <v>-1818.31</v>
          </cell>
          <cell r="J184">
            <v>-1336.69</v>
          </cell>
          <cell r="K184">
            <v>-2386.5100000000002</v>
          </cell>
          <cell r="L184">
            <v>-1718</v>
          </cell>
          <cell r="M184">
            <v>-1819.22</v>
          </cell>
          <cell r="N184">
            <v>0</v>
          </cell>
          <cell r="O184">
            <v>0</v>
          </cell>
          <cell r="P184">
            <v>0</v>
          </cell>
        </row>
        <row r="185">
          <cell r="A185" t="str">
            <v>6AA420405</v>
          </cell>
          <cell r="B185">
            <v>6</v>
          </cell>
          <cell r="C185" t="str">
            <v>AA</v>
          </cell>
          <cell r="D185" t="str">
            <v>420405</v>
          </cell>
          <cell r="E185">
            <v>-225</v>
          </cell>
          <cell r="F185">
            <v>-330</v>
          </cell>
          <cell r="G185">
            <v>-194.45</v>
          </cell>
          <cell r="H185">
            <v>-75</v>
          </cell>
          <cell r="I185">
            <v>-75</v>
          </cell>
          <cell r="J185">
            <v>-120</v>
          </cell>
          <cell r="K185">
            <v>-75</v>
          </cell>
          <cell r="L185">
            <v>0</v>
          </cell>
          <cell r="M185">
            <v>-150</v>
          </cell>
          <cell r="N185">
            <v>0</v>
          </cell>
          <cell r="O185">
            <v>0</v>
          </cell>
          <cell r="P185">
            <v>0</v>
          </cell>
        </row>
        <row r="186">
          <cell r="A186" t="str">
            <v>6AA420505</v>
          </cell>
          <cell r="B186">
            <v>6</v>
          </cell>
          <cell r="C186" t="str">
            <v>AA</v>
          </cell>
          <cell r="D186" t="str">
            <v>420505</v>
          </cell>
          <cell r="E186">
            <v>-1300</v>
          </cell>
          <cell r="F186">
            <v>-1200</v>
          </cell>
          <cell r="G186">
            <v>-1800</v>
          </cell>
          <cell r="H186">
            <v>-580</v>
          </cell>
          <cell r="I186">
            <v>-100</v>
          </cell>
          <cell r="J186">
            <v>-1400</v>
          </cell>
          <cell r="K186">
            <v>-1100</v>
          </cell>
          <cell r="L186">
            <v>-1000</v>
          </cell>
          <cell r="M186">
            <v>-1200</v>
          </cell>
          <cell r="N186">
            <v>0</v>
          </cell>
          <cell r="O186">
            <v>0</v>
          </cell>
          <cell r="P186">
            <v>0</v>
          </cell>
        </row>
        <row r="187">
          <cell r="A187" t="str">
            <v>6AA420605</v>
          </cell>
          <cell r="B187">
            <v>6</v>
          </cell>
          <cell r="C187" t="str">
            <v>AA</v>
          </cell>
          <cell r="D187" t="str">
            <v>420605</v>
          </cell>
          <cell r="E187">
            <v>-363.83</v>
          </cell>
          <cell r="F187">
            <v>-1076.42</v>
          </cell>
          <cell r="G187">
            <v>-1354.25</v>
          </cell>
          <cell r="H187">
            <v>-580.03</v>
          </cell>
          <cell r="I187">
            <v>-942</v>
          </cell>
          <cell r="J187">
            <v>-1083.83</v>
          </cell>
          <cell r="K187">
            <v>-1762.99</v>
          </cell>
          <cell r="L187">
            <v>-1395.45</v>
          </cell>
          <cell r="M187">
            <v>-1211.8499999999999</v>
          </cell>
          <cell r="N187">
            <v>0</v>
          </cell>
          <cell r="O187">
            <v>0</v>
          </cell>
          <cell r="P187">
            <v>0</v>
          </cell>
        </row>
        <row r="188">
          <cell r="A188" t="str">
            <v>6AA420705</v>
          </cell>
          <cell r="B188">
            <v>6</v>
          </cell>
          <cell r="C188" t="str">
            <v>AA</v>
          </cell>
          <cell r="D188" t="str">
            <v>420705</v>
          </cell>
          <cell r="E188">
            <v>0</v>
          </cell>
          <cell r="F188">
            <v>0</v>
          </cell>
          <cell r="G188">
            <v>0</v>
          </cell>
          <cell r="H188">
            <v>0</v>
          </cell>
          <cell r="I188">
            <v>0</v>
          </cell>
          <cell r="J188">
            <v>0</v>
          </cell>
          <cell r="K188">
            <v>0</v>
          </cell>
          <cell r="L188">
            <v>0</v>
          </cell>
          <cell r="M188">
            <v>0</v>
          </cell>
          <cell r="N188">
            <v>0</v>
          </cell>
          <cell r="O188">
            <v>0</v>
          </cell>
          <cell r="P188">
            <v>0</v>
          </cell>
        </row>
        <row r="189">
          <cell r="A189" t="str">
            <v>6AA420905</v>
          </cell>
          <cell r="B189">
            <v>6</v>
          </cell>
          <cell r="C189" t="str">
            <v>AA</v>
          </cell>
          <cell r="D189" t="str">
            <v>420905</v>
          </cell>
          <cell r="E189">
            <v>-1015</v>
          </cell>
          <cell r="F189">
            <v>-1130</v>
          </cell>
          <cell r="G189">
            <v>-2465.7199999999998</v>
          </cell>
          <cell r="H189">
            <v>-6223.04</v>
          </cell>
          <cell r="I189">
            <v>-4035</v>
          </cell>
          <cell r="J189">
            <v>-4982.37</v>
          </cell>
          <cell r="K189">
            <v>-1562.81</v>
          </cell>
          <cell r="L189">
            <v>-156.53</v>
          </cell>
          <cell r="M189">
            <v>-346</v>
          </cell>
          <cell r="N189">
            <v>0</v>
          </cell>
          <cell r="O189">
            <v>0</v>
          </cell>
          <cell r="P189">
            <v>0</v>
          </cell>
        </row>
        <row r="190">
          <cell r="A190" t="str">
            <v>6AA421005</v>
          </cell>
          <cell r="B190">
            <v>6</v>
          </cell>
          <cell r="C190" t="str">
            <v>AA</v>
          </cell>
          <cell r="D190" t="str">
            <v>421005</v>
          </cell>
          <cell r="E190">
            <v>-4851.04</v>
          </cell>
          <cell r="F190">
            <v>-2662.65</v>
          </cell>
          <cell r="G190">
            <v>-2128.9499999999998</v>
          </cell>
          <cell r="H190">
            <v>-5657.64</v>
          </cell>
          <cell r="I190">
            <v>-2976.7</v>
          </cell>
          <cell r="J190">
            <v>-4040.15</v>
          </cell>
          <cell r="K190">
            <v>-5108.33</v>
          </cell>
          <cell r="L190">
            <v>-2431.33</v>
          </cell>
          <cell r="M190">
            <v>-1383.94</v>
          </cell>
          <cell r="N190">
            <v>0</v>
          </cell>
          <cell r="O190">
            <v>0</v>
          </cell>
          <cell r="P190">
            <v>0</v>
          </cell>
        </row>
        <row r="191">
          <cell r="A191" t="str">
            <v>6AA421100</v>
          </cell>
          <cell r="B191">
            <v>6</v>
          </cell>
          <cell r="C191" t="str">
            <v>AA</v>
          </cell>
          <cell r="D191" t="str">
            <v>421100</v>
          </cell>
          <cell r="E191">
            <v>-149.72</v>
          </cell>
          <cell r="F191">
            <v>-88.98</v>
          </cell>
          <cell r="G191">
            <v>-1520.34</v>
          </cell>
          <cell r="H191">
            <v>588.45000000000005</v>
          </cell>
          <cell r="I191">
            <v>-728.03</v>
          </cell>
          <cell r="J191">
            <v>-1170</v>
          </cell>
          <cell r="K191">
            <v>429</v>
          </cell>
          <cell r="L191">
            <v>0</v>
          </cell>
          <cell r="M191">
            <v>0</v>
          </cell>
          <cell r="N191">
            <v>0</v>
          </cell>
          <cell r="O191">
            <v>0</v>
          </cell>
          <cell r="P191">
            <v>0</v>
          </cell>
        </row>
        <row r="192">
          <cell r="A192" t="str">
            <v>6AA421105</v>
          </cell>
          <cell r="B192">
            <v>6</v>
          </cell>
          <cell r="C192" t="str">
            <v>AA</v>
          </cell>
          <cell r="D192" t="str">
            <v>421105</v>
          </cell>
          <cell r="E192">
            <v>-4300</v>
          </cell>
          <cell r="F192">
            <v>-5280</v>
          </cell>
          <cell r="G192">
            <v>-1270</v>
          </cell>
          <cell r="H192">
            <v>-3950</v>
          </cell>
          <cell r="I192">
            <v>-3850</v>
          </cell>
          <cell r="J192">
            <v>-2480</v>
          </cell>
          <cell r="K192">
            <v>-2300</v>
          </cell>
          <cell r="L192">
            <v>-2358.0500000000002</v>
          </cell>
          <cell r="M192">
            <v>-3050</v>
          </cell>
          <cell r="N192">
            <v>0</v>
          </cell>
          <cell r="O192">
            <v>0</v>
          </cell>
          <cell r="P192">
            <v>0</v>
          </cell>
        </row>
        <row r="193">
          <cell r="A193" t="str">
            <v>6AA421305</v>
          </cell>
          <cell r="B193">
            <v>6</v>
          </cell>
          <cell r="C193" t="str">
            <v>AA</v>
          </cell>
          <cell r="D193" t="str">
            <v>421305</v>
          </cell>
          <cell r="E193">
            <v>-720</v>
          </cell>
          <cell r="F193">
            <v>-450</v>
          </cell>
          <cell r="G193">
            <v>-550</v>
          </cell>
          <cell r="H193">
            <v>-890</v>
          </cell>
          <cell r="I193">
            <v>-1465.09</v>
          </cell>
          <cell r="J193">
            <v>-1252.2</v>
          </cell>
          <cell r="K193">
            <v>-1365.9</v>
          </cell>
          <cell r="L193">
            <v>-860</v>
          </cell>
          <cell r="M193">
            <v>-500</v>
          </cell>
          <cell r="N193">
            <v>0</v>
          </cell>
          <cell r="O193">
            <v>0</v>
          </cell>
          <cell r="P193">
            <v>0</v>
          </cell>
        </row>
        <row r="194">
          <cell r="A194" t="str">
            <v>6AA421705</v>
          </cell>
          <cell r="B194">
            <v>6</v>
          </cell>
          <cell r="C194" t="str">
            <v>AA</v>
          </cell>
          <cell r="D194" t="str">
            <v>421705</v>
          </cell>
          <cell r="E194">
            <v>-1332</v>
          </cell>
          <cell r="F194">
            <v>0</v>
          </cell>
          <cell r="G194">
            <v>-490.83</v>
          </cell>
          <cell r="H194">
            <v>0</v>
          </cell>
          <cell r="I194">
            <v>0</v>
          </cell>
          <cell r="J194">
            <v>-606.79</v>
          </cell>
          <cell r="K194">
            <v>0</v>
          </cell>
          <cell r="L194">
            <v>0</v>
          </cell>
          <cell r="M194">
            <v>-542.04999999999995</v>
          </cell>
          <cell r="N194">
            <v>0</v>
          </cell>
          <cell r="O194">
            <v>0</v>
          </cell>
          <cell r="P194">
            <v>0</v>
          </cell>
        </row>
        <row r="195">
          <cell r="A195" t="str">
            <v>6AA421805</v>
          </cell>
          <cell r="B195">
            <v>6</v>
          </cell>
          <cell r="C195" t="str">
            <v>AA</v>
          </cell>
          <cell r="D195" t="str">
            <v>421805</v>
          </cell>
          <cell r="E195">
            <v>0</v>
          </cell>
          <cell r="F195">
            <v>0</v>
          </cell>
          <cell r="G195">
            <v>0</v>
          </cell>
          <cell r="H195">
            <v>0</v>
          </cell>
          <cell r="I195">
            <v>0</v>
          </cell>
          <cell r="J195">
            <v>0</v>
          </cell>
          <cell r="K195">
            <v>0</v>
          </cell>
          <cell r="L195">
            <v>0</v>
          </cell>
          <cell r="M195">
            <v>0</v>
          </cell>
          <cell r="N195">
            <v>0</v>
          </cell>
          <cell r="O195">
            <v>0</v>
          </cell>
          <cell r="P195">
            <v>0</v>
          </cell>
        </row>
        <row r="196">
          <cell r="A196" t="str">
            <v>6AA422105</v>
          </cell>
          <cell r="B196">
            <v>6</v>
          </cell>
          <cell r="C196" t="str">
            <v>AA</v>
          </cell>
          <cell r="D196" t="str">
            <v>422105</v>
          </cell>
          <cell r="E196">
            <v>0</v>
          </cell>
          <cell r="F196">
            <v>0</v>
          </cell>
          <cell r="G196">
            <v>0</v>
          </cell>
          <cell r="H196">
            <v>0</v>
          </cell>
          <cell r="I196">
            <v>0</v>
          </cell>
          <cell r="J196">
            <v>0</v>
          </cell>
          <cell r="K196">
            <v>0</v>
          </cell>
          <cell r="L196">
            <v>0</v>
          </cell>
          <cell r="M196">
            <v>0</v>
          </cell>
          <cell r="N196">
            <v>0</v>
          </cell>
          <cell r="O196">
            <v>0</v>
          </cell>
          <cell r="P196">
            <v>0</v>
          </cell>
        </row>
        <row r="197">
          <cell r="A197" t="str">
            <v>6AA422405</v>
          </cell>
          <cell r="B197">
            <v>6</v>
          </cell>
          <cell r="C197" t="str">
            <v>AA</v>
          </cell>
          <cell r="D197" t="str">
            <v>422405</v>
          </cell>
          <cell r="E197">
            <v>-32.89</v>
          </cell>
          <cell r="F197">
            <v>0</v>
          </cell>
          <cell r="G197">
            <v>0</v>
          </cell>
          <cell r="H197">
            <v>0</v>
          </cell>
          <cell r="I197">
            <v>0</v>
          </cell>
          <cell r="J197">
            <v>0</v>
          </cell>
          <cell r="K197">
            <v>0</v>
          </cell>
          <cell r="L197">
            <v>0</v>
          </cell>
          <cell r="M197">
            <v>0</v>
          </cell>
          <cell r="N197">
            <v>0</v>
          </cell>
          <cell r="O197">
            <v>0</v>
          </cell>
          <cell r="P197">
            <v>0</v>
          </cell>
        </row>
        <row r="198">
          <cell r="A198" t="str">
            <v>6AA423205</v>
          </cell>
          <cell r="B198">
            <v>6</v>
          </cell>
          <cell r="C198" t="str">
            <v>AA</v>
          </cell>
          <cell r="D198" t="str">
            <v>423205</v>
          </cell>
          <cell r="E198">
            <v>0</v>
          </cell>
          <cell r="F198">
            <v>-30</v>
          </cell>
          <cell r="G198">
            <v>0</v>
          </cell>
          <cell r="H198">
            <v>0</v>
          </cell>
          <cell r="I198">
            <v>0</v>
          </cell>
          <cell r="J198">
            <v>0</v>
          </cell>
          <cell r="K198">
            <v>0</v>
          </cell>
          <cell r="L198">
            <v>0</v>
          </cell>
          <cell r="M198">
            <v>0</v>
          </cell>
          <cell r="N198">
            <v>0</v>
          </cell>
          <cell r="O198">
            <v>0</v>
          </cell>
          <cell r="P198">
            <v>0</v>
          </cell>
        </row>
        <row r="199">
          <cell r="A199" t="str">
            <v>6AA423305</v>
          </cell>
          <cell r="B199">
            <v>6</v>
          </cell>
          <cell r="C199" t="str">
            <v>AA</v>
          </cell>
          <cell r="D199" t="str">
            <v>423305</v>
          </cell>
          <cell r="E199">
            <v>0</v>
          </cell>
          <cell r="F199">
            <v>0</v>
          </cell>
          <cell r="G199">
            <v>-80</v>
          </cell>
          <cell r="H199">
            <v>-30</v>
          </cell>
          <cell r="I199">
            <v>-50</v>
          </cell>
          <cell r="J199">
            <v>-110</v>
          </cell>
          <cell r="K199">
            <v>-110</v>
          </cell>
          <cell r="L199">
            <v>-30</v>
          </cell>
          <cell r="M199">
            <v>-35</v>
          </cell>
          <cell r="N199">
            <v>0</v>
          </cell>
          <cell r="O199">
            <v>0</v>
          </cell>
          <cell r="P199">
            <v>0</v>
          </cell>
        </row>
        <row r="200">
          <cell r="A200" t="str">
            <v>6AA423405</v>
          </cell>
          <cell r="B200">
            <v>6</v>
          </cell>
          <cell r="C200" t="str">
            <v>AA</v>
          </cell>
          <cell r="D200" t="str">
            <v>423405</v>
          </cell>
          <cell r="E200">
            <v>0</v>
          </cell>
          <cell r="F200">
            <v>0</v>
          </cell>
          <cell r="G200">
            <v>0</v>
          </cell>
          <cell r="H200">
            <v>0</v>
          </cell>
          <cell r="I200">
            <v>0</v>
          </cell>
          <cell r="J200">
            <v>0</v>
          </cell>
          <cell r="K200">
            <v>0</v>
          </cell>
          <cell r="L200">
            <v>0</v>
          </cell>
          <cell r="M200">
            <v>0</v>
          </cell>
          <cell r="N200">
            <v>0</v>
          </cell>
          <cell r="O200">
            <v>0</v>
          </cell>
          <cell r="P200">
            <v>0</v>
          </cell>
        </row>
        <row r="201">
          <cell r="A201" t="str">
            <v>6AA423505</v>
          </cell>
          <cell r="B201">
            <v>6</v>
          </cell>
          <cell r="C201" t="str">
            <v>AA</v>
          </cell>
          <cell r="D201" t="str">
            <v>423505</v>
          </cell>
          <cell r="E201">
            <v>-1033.43</v>
          </cell>
          <cell r="F201">
            <v>-504.87</v>
          </cell>
          <cell r="G201">
            <v>-498.12</v>
          </cell>
          <cell r="H201">
            <v>-541</v>
          </cell>
          <cell r="I201">
            <v>-700.15</v>
          </cell>
          <cell r="J201">
            <v>-651.92999999999995</v>
          </cell>
          <cell r="K201">
            <v>-637.76</v>
          </cell>
          <cell r="L201">
            <v>-454.41</v>
          </cell>
          <cell r="M201">
            <v>-629.11</v>
          </cell>
          <cell r="N201">
            <v>0</v>
          </cell>
          <cell r="O201">
            <v>0</v>
          </cell>
          <cell r="P201">
            <v>0</v>
          </cell>
        </row>
        <row r="202">
          <cell r="A202" t="str">
            <v>6AA423605</v>
          </cell>
          <cell r="B202">
            <v>6</v>
          </cell>
          <cell r="C202" t="str">
            <v>AA</v>
          </cell>
          <cell r="D202" t="str">
            <v>423605</v>
          </cell>
          <cell r="E202">
            <v>0</v>
          </cell>
          <cell r="F202">
            <v>0</v>
          </cell>
          <cell r="G202">
            <v>-100</v>
          </cell>
          <cell r="H202">
            <v>0</v>
          </cell>
          <cell r="I202">
            <v>0</v>
          </cell>
          <cell r="J202">
            <v>0</v>
          </cell>
          <cell r="K202">
            <v>0</v>
          </cell>
          <cell r="L202">
            <v>0</v>
          </cell>
          <cell r="M202">
            <v>0</v>
          </cell>
          <cell r="N202">
            <v>0</v>
          </cell>
          <cell r="O202">
            <v>0</v>
          </cell>
          <cell r="P202">
            <v>0</v>
          </cell>
        </row>
        <row r="203">
          <cell r="A203" t="str">
            <v>6AA423705</v>
          </cell>
          <cell r="B203">
            <v>6</v>
          </cell>
          <cell r="C203" t="str">
            <v>AA</v>
          </cell>
          <cell r="D203" t="str">
            <v>423705</v>
          </cell>
          <cell r="E203">
            <v>-52</v>
          </cell>
          <cell r="F203">
            <v>-36.979999999999997</v>
          </cell>
          <cell r="G203">
            <v>-80.27</v>
          </cell>
          <cell r="H203">
            <v>-0.03</v>
          </cell>
          <cell r="I203">
            <v>-7.0000000000000007E-2</v>
          </cell>
          <cell r="J203">
            <v>-2.08</v>
          </cell>
          <cell r="K203">
            <v>-0.01</v>
          </cell>
          <cell r="L203">
            <v>-10.1</v>
          </cell>
          <cell r="M203">
            <v>-7.3</v>
          </cell>
          <cell r="N203">
            <v>0</v>
          </cell>
          <cell r="O203">
            <v>0</v>
          </cell>
          <cell r="P203">
            <v>0</v>
          </cell>
        </row>
        <row r="204">
          <cell r="A204" t="str">
            <v>6AA423805</v>
          </cell>
          <cell r="B204">
            <v>6</v>
          </cell>
          <cell r="C204" t="str">
            <v>AA</v>
          </cell>
          <cell r="D204" t="str">
            <v>423805</v>
          </cell>
          <cell r="E204">
            <v>200</v>
          </cell>
          <cell r="F204">
            <v>164.52</v>
          </cell>
          <cell r="G204">
            <v>0</v>
          </cell>
          <cell r="H204">
            <v>0</v>
          </cell>
          <cell r="I204">
            <v>-25</v>
          </cell>
          <cell r="J204">
            <v>429</v>
          </cell>
          <cell r="K204">
            <v>-35.03</v>
          </cell>
          <cell r="L204">
            <v>-70</v>
          </cell>
          <cell r="M204">
            <v>100</v>
          </cell>
          <cell r="N204">
            <v>0</v>
          </cell>
          <cell r="O204">
            <v>0</v>
          </cell>
          <cell r="P204">
            <v>0</v>
          </cell>
        </row>
        <row r="205">
          <cell r="A205" t="str">
            <v>6AA424205</v>
          </cell>
          <cell r="B205">
            <v>6</v>
          </cell>
          <cell r="C205" t="str">
            <v>AA</v>
          </cell>
          <cell r="D205" t="str">
            <v>424205</v>
          </cell>
          <cell r="E205">
            <v>0</v>
          </cell>
          <cell r="F205">
            <v>-209.29</v>
          </cell>
          <cell r="G205">
            <v>-100</v>
          </cell>
          <cell r="H205">
            <v>-462.5</v>
          </cell>
          <cell r="I205">
            <v>-1567.45</v>
          </cell>
          <cell r="J205">
            <v>-206.5</v>
          </cell>
          <cell r="K205">
            <v>-340</v>
          </cell>
          <cell r="L205">
            <v>-100</v>
          </cell>
          <cell r="M205">
            <v>0</v>
          </cell>
          <cell r="N205">
            <v>0</v>
          </cell>
          <cell r="O205">
            <v>0</v>
          </cell>
          <cell r="P205">
            <v>0</v>
          </cell>
        </row>
        <row r="206">
          <cell r="A206" t="str">
            <v>6AA510210</v>
          </cell>
          <cell r="B206">
            <v>6</v>
          </cell>
          <cell r="C206" t="str">
            <v>AA</v>
          </cell>
          <cell r="D206" t="str">
            <v>510210</v>
          </cell>
          <cell r="E206">
            <v>0</v>
          </cell>
          <cell r="F206">
            <v>0</v>
          </cell>
          <cell r="G206">
            <v>0</v>
          </cell>
          <cell r="H206">
            <v>0</v>
          </cell>
          <cell r="I206">
            <v>0</v>
          </cell>
          <cell r="J206">
            <v>0</v>
          </cell>
          <cell r="K206">
            <v>0</v>
          </cell>
          <cell r="L206">
            <v>0</v>
          </cell>
          <cell r="M206">
            <v>0</v>
          </cell>
          <cell r="N206">
            <v>0</v>
          </cell>
          <cell r="O206">
            <v>0</v>
          </cell>
          <cell r="P206">
            <v>0</v>
          </cell>
        </row>
        <row r="207">
          <cell r="A207" t="str">
            <v>6AA510215</v>
          </cell>
          <cell r="B207">
            <v>6</v>
          </cell>
          <cell r="C207" t="str">
            <v>AA</v>
          </cell>
          <cell r="D207" t="str">
            <v>510215</v>
          </cell>
          <cell r="E207">
            <v>3840.01</v>
          </cell>
          <cell r="F207">
            <v>3840.02</v>
          </cell>
          <cell r="G207">
            <v>5760.02</v>
          </cell>
          <cell r="H207">
            <v>3840.02</v>
          </cell>
          <cell r="I207">
            <v>3840.02</v>
          </cell>
          <cell r="J207">
            <v>3264.02</v>
          </cell>
          <cell r="K207">
            <v>3916.82</v>
          </cell>
          <cell r="L207">
            <v>5990.42</v>
          </cell>
          <cell r="M207">
            <v>1996.81</v>
          </cell>
          <cell r="N207">
            <v>0</v>
          </cell>
          <cell r="O207">
            <v>0</v>
          </cell>
          <cell r="P207">
            <v>0</v>
          </cell>
        </row>
        <row r="208">
          <cell r="A208" t="str">
            <v>6AA510220</v>
          </cell>
          <cell r="B208">
            <v>6</v>
          </cell>
          <cell r="C208" t="str">
            <v>AA</v>
          </cell>
          <cell r="D208" t="str">
            <v>510220</v>
          </cell>
          <cell r="E208">
            <v>1822.54</v>
          </cell>
          <cell r="F208">
            <v>2192.33</v>
          </cell>
          <cell r="G208">
            <v>3161.48</v>
          </cell>
          <cell r="H208">
            <v>2006.76</v>
          </cell>
          <cell r="I208">
            <v>1894.91</v>
          </cell>
          <cell r="J208">
            <v>2121.91</v>
          </cell>
          <cell r="K208">
            <v>1924.29</v>
          </cell>
          <cell r="L208">
            <v>3628.51</v>
          </cell>
          <cell r="M208">
            <v>1187.3800000000001</v>
          </cell>
          <cell r="N208">
            <v>0</v>
          </cell>
          <cell r="O208">
            <v>0</v>
          </cell>
          <cell r="P208">
            <v>0</v>
          </cell>
        </row>
        <row r="209">
          <cell r="A209" t="str">
            <v>6AA510230</v>
          </cell>
          <cell r="B209">
            <v>6</v>
          </cell>
          <cell r="C209" t="str">
            <v>AA</v>
          </cell>
          <cell r="D209" t="str">
            <v>510230</v>
          </cell>
          <cell r="E209">
            <v>1615</v>
          </cell>
          <cell r="F209">
            <v>1627.5</v>
          </cell>
          <cell r="G209">
            <v>2400</v>
          </cell>
          <cell r="H209">
            <v>1645</v>
          </cell>
          <cell r="I209">
            <v>1955.7</v>
          </cell>
          <cell r="J209">
            <v>1974</v>
          </cell>
          <cell r="K209">
            <v>1994.04</v>
          </cell>
          <cell r="L209">
            <v>3067.2</v>
          </cell>
          <cell r="M209">
            <v>957.6</v>
          </cell>
          <cell r="N209">
            <v>0</v>
          </cell>
          <cell r="O209">
            <v>0</v>
          </cell>
          <cell r="P209">
            <v>0</v>
          </cell>
        </row>
        <row r="210">
          <cell r="A210" t="str">
            <v>6AA510245</v>
          </cell>
          <cell r="B210">
            <v>6</v>
          </cell>
          <cell r="C210" t="str">
            <v>AA</v>
          </cell>
          <cell r="D210" t="str">
            <v>510245</v>
          </cell>
          <cell r="E210">
            <v>0</v>
          </cell>
          <cell r="F210">
            <v>0</v>
          </cell>
          <cell r="G210">
            <v>0</v>
          </cell>
          <cell r="H210">
            <v>0</v>
          </cell>
          <cell r="I210">
            <v>0</v>
          </cell>
          <cell r="J210">
            <v>0</v>
          </cell>
          <cell r="K210">
            <v>0</v>
          </cell>
          <cell r="L210">
            <v>0</v>
          </cell>
          <cell r="M210">
            <v>0</v>
          </cell>
          <cell r="N210">
            <v>0</v>
          </cell>
          <cell r="O210">
            <v>0</v>
          </cell>
          <cell r="P210">
            <v>0</v>
          </cell>
        </row>
        <row r="211">
          <cell r="A211" t="str">
            <v>6AA510250</v>
          </cell>
          <cell r="B211">
            <v>6</v>
          </cell>
          <cell r="C211" t="str">
            <v>AA</v>
          </cell>
          <cell r="D211" t="str">
            <v>510250</v>
          </cell>
          <cell r="E211">
            <v>2513.6999999999998</v>
          </cell>
          <cell r="F211">
            <v>3088.91</v>
          </cell>
          <cell r="G211">
            <v>4388.79</v>
          </cell>
          <cell r="H211">
            <v>2925.87</v>
          </cell>
          <cell r="I211">
            <v>3016.44</v>
          </cell>
          <cell r="J211">
            <v>3030.03</v>
          </cell>
          <cell r="K211">
            <v>3295.85</v>
          </cell>
          <cell r="L211">
            <v>4931.37</v>
          </cell>
          <cell r="M211">
            <v>1563.72</v>
          </cell>
          <cell r="N211">
            <v>0</v>
          </cell>
          <cell r="O211">
            <v>0</v>
          </cell>
          <cell r="P211">
            <v>0</v>
          </cell>
        </row>
        <row r="212">
          <cell r="A212" t="str">
            <v>6AA510255</v>
          </cell>
          <cell r="B212">
            <v>6</v>
          </cell>
          <cell r="C212" t="str">
            <v>AA</v>
          </cell>
          <cell r="D212" t="str">
            <v>510255</v>
          </cell>
          <cell r="E212">
            <v>0</v>
          </cell>
          <cell r="F212">
            <v>0</v>
          </cell>
          <cell r="G212">
            <v>0</v>
          </cell>
          <cell r="H212">
            <v>0</v>
          </cell>
          <cell r="I212">
            <v>0</v>
          </cell>
          <cell r="J212">
            <v>0</v>
          </cell>
          <cell r="K212">
            <v>0</v>
          </cell>
          <cell r="L212">
            <v>0</v>
          </cell>
          <cell r="M212">
            <v>0</v>
          </cell>
          <cell r="N212">
            <v>0</v>
          </cell>
          <cell r="O212">
            <v>0</v>
          </cell>
          <cell r="P212">
            <v>0</v>
          </cell>
        </row>
        <row r="213">
          <cell r="A213" t="str">
            <v>6AA510260</v>
          </cell>
          <cell r="B213">
            <v>6</v>
          </cell>
          <cell r="C213" t="str">
            <v>AA</v>
          </cell>
          <cell r="D213" t="str">
            <v>510260</v>
          </cell>
          <cell r="E213">
            <v>3334.63</v>
          </cell>
          <cell r="F213">
            <v>2683.34</v>
          </cell>
          <cell r="G213">
            <v>3395.92</v>
          </cell>
          <cell r="H213">
            <v>2423.52</v>
          </cell>
          <cell r="I213">
            <v>2524.5</v>
          </cell>
          <cell r="J213">
            <v>2300.1</v>
          </cell>
          <cell r="K213">
            <v>2574.3000000000002</v>
          </cell>
          <cell r="L213">
            <v>4193.42</v>
          </cell>
          <cell r="M213">
            <v>1462.64</v>
          </cell>
          <cell r="N213">
            <v>0</v>
          </cell>
          <cell r="O213">
            <v>0</v>
          </cell>
          <cell r="P213">
            <v>0</v>
          </cell>
        </row>
        <row r="214">
          <cell r="A214" t="str">
            <v>6AA510265</v>
          </cell>
          <cell r="B214">
            <v>6</v>
          </cell>
          <cell r="C214" t="str">
            <v>AA</v>
          </cell>
          <cell r="D214" t="str">
            <v>510265</v>
          </cell>
          <cell r="E214">
            <v>1677.87</v>
          </cell>
          <cell r="F214">
            <v>1483.2</v>
          </cell>
          <cell r="G214">
            <v>2245.66</v>
          </cell>
          <cell r="H214">
            <v>1483.2</v>
          </cell>
          <cell r="I214">
            <v>1483.2</v>
          </cell>
          <cell r="J214">
            <v>1483.2</v>
          </cell>
          <cell r="K214">
            <v>1540.12</v>
          </cell>
          <cell r="L214">
            <v>2312.9699999999998</v>
          </cell>
          <cell r="M214">
            <v>761.53</v>
          </cell>
          <cell r="N214">
            <v>0</v>
          </cell>
          <cell r="O214">
            <v>0</v>
          </cell>
          <cell r="P214">
            <v>0</v>
          </cell>
        </row>
        <row r="215">
          <cell r="A215" t="str">
            <v>6AA510275</v>
          </cell>
          <cell r="B215">
            <v>6</v>
          </cell>
          <cell r="C215" t="str">
            <v>AA</v>
          </cell>
          <cell r="D215" t="str">
            <v>510275</v>
          </cell>
          <cell r="E215">
            <v>0</v>
          </cell>
          <cell r="F215">
            <v>0</v>
          </cell>
          <cell r="G215">
            <v>0</v>
          </cell>
          <cell r="H215">
            <v>0</v>
          </cell>
          <cell r="I215">
            <v>0</v>
          </cell>
          <cell r="J215">
            <v>0</v>
          </cell>
          <cell r="K215">
            <v>0</v>
          </cell>
          <cell r="L215">
            <v>0</v>
          </cell>
          <cell r="M215">
            <v>0</v>
          </cell>
          <cell r="N215">
            <v>0</v>
          </cell>
          <cell r="O215">
            <v>0</v>
          </cell>
          <cell r="P215">
            <v>0</v>
          </cell>
        </row>
        <row r="216">
          <cell r="A216" t="str">
            <v>6AA510280</v>
          </cell>
          <cell r="B216">
            <v>6</v>
          </cell>
          <cell r="C216" t="str">
            <v>AA</v>
          </cell>
          <cell r="D216" t="str">
            <v>510280</v>
          </cell>
          <cell r="E216">
            <v>824.67</v>
          </cell>
          <cell r="F216">
            <v>743.02</v>
          </cell>
          <cell r="G216">
            <v>0</v>
          </cell>
          <cell r="H216">
            <v>0</v>
          </cell>
          <cell r="I216">
            <v>0</v>
          </cell>
          <cell r="J216">
            <v>0</v>
          </cell>
          <cell r="K216">
            <v>469.49</v>
          </cell>
          <cell r="L216">
            <v>0</v>
          </cell>
          <cell r="M216">
            <v>0</v>
          </cell>
          <cell r="N216">
            <v>0</v>
          </cell>
          <cell r="O216">
            <v>0</v>
          </cell>
          <cell r="P216">
            <v>0</v>
          </cell>
        </row>
        <row r="217">
          <cell r="A217" t="str">
            <v>6AA510300</v>
          </cell>
          <cell r="B217">
            <v>6</v>
          </cell>
          <cell r="C217" t="str">
            <v>AA</v>
          </cell>
          <cell r="D217" t="str">
            <v>510300</v>
          </cell>
          <cell r="E217">
            <v>1912.44</v>
          </cell>
          <cell r="F217">
            <v>852.36</v>
          </cell>
          <cell r="G217">
            <v>1147.2</v>
          </cell>
          <cell r="H217">
            <v>844.78</v>
          </cell>
          <cell r="I217">
            <v>711.99</v>
          </cell>
          <cell r="J217">
            <v>680.14</v>
          </cell>
          <cell r="K217">
            <v>859.05</v>
          </cell>
          <cell r="L217">
            <v>589.47</v>
          </cell>
          <cell r="M217">
            <v>959.02</v>
          </cell>
          <cell r="N217">
            <v>0</v>
          </cell>
          <cell r="O217">
            <v>0</v>
          </cell>
          <cell r="P217">
            <v>0</v>
          </cell>
        </row>
        <row r="218">
          <cell r="A218" t="str">
            <v>6AA510305</v>
          </cell>
          <cell r="B218">
            <v>6</v>
          </cell>
          <cell r="C218" t="str">
            <v>AA</v>
          </cell>
          <cell r="D218" t="str">
            <v>510305</v>
          </cell>
          <cell r="E218">
            <v>1046.02</v>
          </cell>
          <cell r="F218">
            <v>905.98</v>
          </cell>
          <cell r="G218">
            <v>922.04</v>
          </cell>
          <cell r="H218">
            <v>626.57000000000005</v>
          </cell>
          <cell r="I218">
            <v>625.85</v>
          </cell>
          <cell r="J218">
            <v>533.79999999999995</v>
          </cell>
          <cell r="K218">
            <v>606.35</v>
          </cell>
          <cell r="L218">
            <v>630.14</v>
          </cell>
          <cell r="M218">
            <v>608.33000000000004</v>
          </cell>
          <cell r="N218">
            <v>0</v>
          </cell>
          <cell r="O218">
            <v>0</v>
          </cell>
          <cell r="P218">
            <v>0</v>
          </cell>
        </row>
        <row r="219">
          <cell r="A219" t="str">
            <v>6AA510315</v>
          </cell>
          <cell r="B219">
            <v>6</v>
          </cell>
          <cell r="C219" t="str">
            <v>AA</v>
          </cell>
          <cell r="D219" t="str">
            <v>510315</v>
          </cell>
          <cell r="E219">
            <v>1645</v>
          </cell>
          <cell r="F219">
            <v>1510.88</v>
          </cell>
          <cell r="G219">
            <v>1614.28</v>
          </cell>
          <cell r="H219">
            <v>1546.41</v>
          </cell>
          <cell r="I219">
            <v>1577.37</v>
          </cell>
          <cell r="J219">
            <v>1614.06</v>
          </cell>
          <cell r="K219">
            <v>1594.73</v>
          </cell>
          <cell r="L219">
            <v>1699.7</v>
          </cell>
          <cell r="M219">
            <v>1786.23</v>
          </cell>
          <cell r="N219">
            <v>0</v>
          </cell>
          <cell r="O219">
            <v>0</v>
          </cell>
          <cell r="P219">
            <v>0</v>
          </cell>
        </row>
        <row r="220">
          <cell r="A220" t="str">
            <v>6AA510320</v>
          </cell>
          <cell r="B220">
            <v>6</v>
          </cell>
          <cell r="C220" t="str">
            <v>AA</v>
          </cell>
          <cell r="D220" t="str">
            <v>510320</v>
          </cell>
          <cell r="E220">
            <v>962.29</v>
          </cell>
          <cell r="F220">
            <v>599.83000000000004</v>
          </cell>
          <cell r="G220">
            <v>612.55999999999995</v>
          </cell>
          <cell r="H220">
            <v>595.20000000000005</v>
          </cell>
          <cell r="I220">
            <v>727.34</v>
          </cell>
          <cell r="J220">
            <v>592.01</v>
          </cell>
          <cell r="K220">
            <v>620.55999999999995</v>
          </cell>
          <cell r="L220">
            <v>654.69000000000005</v>
          </cell>
          <cell r="M220">
            <v>652.88</v>
          </cell>
          <cell r="N220">
            <v>0</v>
          </cell>
          <cell r="O220">
            <v>0</v>
          </cell>
          <cell r="P220">
            <v>0</v>
          </cell>
        </row>
        <row r="221">
          <cell r="A221" t="str">
            <v>6AA510370</v>
          </cell>
          <cell r="B221">
            <v>6</v>
          </cell>
          <cell r="C221" t="str">
            <v>AA</v>
          </cell>
          <cell r="D221" t="str">
            <v>510370</v>
          </cell>
          <cell r="E221">
            <v>832.91</v>
          </cell>
          <cell r="F221">
            <v>391.22</v>
          </cell>
          <cell r="G221">
            <v>569.59</v>
          </cell>
          <cell r="H221">
            <v>507.58</v>
          </cell>
          <cell r="I221">
            <v>447.77</v>
          </cell>
          <cell r="J221">
            <v>430.63</v>
          </cell>
          <cell r="K221">
            <v>579.03</v>
          </cell>
          <cell r="L221">
            <v>466.94</v>
          </cell>
          <cell r="M221">
            <v>686.66</v>
          </cell>
          <cell r="N221">
            <v>0</v>
          </cell>
          <cell r="O221">
            <v>0</v>
          </cell>
          <cell r="P221">
            <v>0</v>
          </cell>
        </row>
        <row r="222">
          <cell r="A222" t="str">
            <v>6AA510375</v>
          </cell>
          <cell r="B222">
            <v>6</v>
          </cell>
          <cell r="C222" t="str">
            <v>AA</v>
          </cell>
          <cell r="D222" t="str">
            <v>510375</v>
          </cell>
          <cell r="E222">
            <v>581.34</v>
          </cell>
          <cell r="F222">
            <v>513.44000000000005</v>
          </cell>
          <cell r="G222">
            <v>717.01</v>
          </cell>
          <cell r="H222">
            <v>518.53</v>
          </cell>
          <cell r="I222">
            <v>560.16999999999996</v>
          </cell>
          <cell r="J222">
            <v>501.36</v>
          </cell>
          <cell r="K222">
            <v>553.77</v>
          </cell>
          <cell r="L222">
            <v>562.89</v>
          </cell>
          <cell r="M222">
            <v>567.01</v>
          </cell>
          <cell r="N222">
            <v>0</v>
          </cell>
          <cell r="O222">
            <v>0</v>
          </cell>
          <cell r="P222">
            <v>0</v>
          </cell>
        </row>
        <row r="223">
          <cell r="A223" t="str">
            <v>6AA510425</v>
          </cell>
          <cell r="B223">
            <v>6</v>
          </cell>
          <cell r="C223" t="str">
            <v>AA</v>
          </cell>
          <cell r="D223" t="str">
            <v>510425</v>
          </cell>
          <cell r="E223">
            <v>32</v>
          </cell>
          <cell r="F223">
            <v>10.65</v>
          </cell>
          <cell r="G223">
            <v>56.44</v>
          </cell>
          <cell r="H223">
            <v>25.66</v>
          </cell>
          <cell r="I223">
            <v>12.83</v>
          </cell>
          <cell r="J223">
            <v>212.28</v>
          </cell>
          <cell r="K223">
            <v>643</v>
          </cell>
          <cell r="L223">
            <v>-632.29999999999995</v>
          </cell>
          <cell r="M223">
            <v>0</v>
          </cell>
          <cell r="N223">
            <v>0</v>
          </cell>
          <cell r="O223">
            <v>0</v>
          </cell>
          <cell r="P223">
            <v>0</v>
          </cell>
        </row>
        <row r="224">
          <cell r="A224" t="str">
            <v>6AA510490</v>
          </cell>
          <cell r="B224">
            <v>6</v>
          </cell>
          <cell r="C224" t="str">
            <v>AA</v>
          </cell>
          <cell r="D224" t="str">
            <v>510490</v>
          </cell>
          <cell r="E224">
            <v>0</v>
          </cell>
          <cell r="F224">
            <v>0</v>
          </cell>
          <cell r="G224">
            <v>0</v>
          </cell>
          <cell r="H224">
            <v>0</v>
          </cell>
          <cell r="I224">
            <v>0</v>
          </cell>
          <cell r="J224">
            <v>0</v>
          </cell>
          <cell r="K224">
            <v>0</v>
          </cell>
          <cell r="L224">
            <v>0</v>
          </cell>
          <cell r="M224">
            <v>0</v>
          </cell>
          <cell r="N224">
            <v>0</v>
          </cell>
          <cell r="O224">
            <v>0</v>
          </cell>
          <cell r="P224">
            <v>0</v>
          </cell>
        </row>
        <row r="225">
          <cell r="A225" t="str">
            <v>6AA510515</v>
          </cell>
          <cell r="B225">
            <v>6</v>
          </cell>
          <cell r="C225" t="str">
            <v>AA</v>
          </cell>
          <cell r="D225" t="str">
            <v>510515</v>
          </cell>
          <cell r="E225">
            <v>9220.06</v>
          </cell>
          <cell r="F225">
            <v>1046.5899999999999</v>
          </cell>
          <cell r="G225">
            <v>1339.41</v>
          </cell>
          <cell r="H225">
            <v>1150.3800000000001</v>
          </cell>
          <cell r="I225">
            <v>2268.44</v>
          </cell>
          <cell r="J225">
            <v>2229.8000000000002</v>
          </cell>
          <cell r="K225">
            <v>716.3</v>
          </cell>
          <cell r="L225">
            <v>1981.4</v>
          </cell>
          <cell r="M225">
            <v>2614.64</v>
          </cell>
          <cell r="N225">
            <v>0</v>
          </cell>
          <cell r="O225">
            <v>0</v>
          </cell>
          <cell r="P225">
            <v>0</v>
          </cell>
        </row>
        <row r="226">
          <cell r="A226" t="str">
            <v>6AA510520</v>
          </cell>
          <cell r="B226">
            <v>6</v>
          </cell>
          <cell r="C226" t="str">
            <v>AA</v>
          </cell>
          <cell r="D226" t="str">
            <v>510520</v>
          </cell>
          <cell r="E226">
            <v>475.06</v>
          </cell>
          <cell r="F226">
            <v>150</v>
          </cell>
          <cell r="G226">
            <v>262.41000000000003</v>
          </cell>
          <cell r="H226">
            <v>575</v>
          </cell>
          <cell r="I226">
            <v>225</v>
          </cell>
          <cell r="J226">
            <v>375</v>
          </cell>
          <cell r="K226">
            <v>280</v>
          </cell>
          <cell r="L226">
            <v>400</v>
          </cell>
          <cell r="M226">
            <v>375</v>
          </cell>
          <cell r="N226">
            <v>0</v>
          </cell>
          <cell r="O226">
            <v>0</v>
          </cell>
          <cell r="P226">
            <v>0</v>
          </cell>
        </row>
        <row r="227">
          <cell r="A227" t="str">
            <v>6AA510530</v>
          </cell>
          <cell r="B227">
            <v>6</v>
          </cell>
          <cell r="C227" t="str">
            <v>AA</v>
          </cell>
          <cell r="D227" t="str">
            <v>510530</v>
          </cell>
          <cell r="E227">
            <v>2028</v>
          </cell>
          <cell r="F227">
            <v>0</v>
          </cell>
          <cell r="G227">
            <v>0</v>
          </cell>
          <cell r="H227">
            <v>2652.48</v>
          </cell>
          <cell r="I227">
            <v>0</v>
          </cell>
          <cell r="J227">
            <v>0</v>
          </cell>
          <cell r="K227">
            <v>3336</v>
          </cell>
          <cell r="L227">
            <v>0</v>
          </cell>
          <cell r="M227">
            <v>300</v>
          </cell>
          <cell r="N227">
            <v>0</v>
          </cell>
          <cell r="O227">
            <v>0</v>
          </cell>
          <cell r="P227">
            <v>0</v>
          </cell>
        </row>
        <row r="228">
          <cell r="A228" t="str">
            <v>6AA510535</v>
          </cell>
          <cell r="B228">
            <v>6</v>
          </cell>
          <cell r="C228" t="str">
            <v>AA</v>
          </cell>
          <cell r="D228" t="str">
            <v>510535</v>
          </cell>
          <cell r="E228">
            <v>462.53</v>
          </cell>
          <cell r="F228">
            <v>0</v>
          </cell>
          <cell r="G228">
            <v>0</v>
          </cell>
          <cell r="H228">
            <v>0</v>
          </cell>
          <cell r="I228">
            <v>0</v>
          </cell>
          <cell r="J228">
            <v>0</v>
          </cell>
          <cell r="K228">
            <v>440</v>
          </cell>
          <cell r="L228">
            <v>0</v>
          </cell>
          <cell r="M228">
            <v>0</v>
          </cell>
          <cell r="N228">
            <v>0</v>
          </cell>
          <cell r="O228">
            <v>0</v>
          </cell>
          <cell r="P228">
            <v>0</v>
          </cell>
        </row>
        <row r="229">
          <cell r="A229" t="str">
            <v>6AA510805</v>
          </cell>
          <cell r="B229">
            <v>6</v>
          </cell>
          <cell r="C229" t="str">
            <v>AA</v>
          </cell>
          <cell r="D229" t="str">
            <v>510805</v>
          </cell>
          <cell r="E229">
            <v>3534.03</v>
          </cell>
          <cell r="F229">
            <v>3534.03</v>
          </cell>
          <cell r="G229">
            <v>3534.03</v>
          </cell>
          <cell r="H229">
            <v>3534.03</v>
          </cell>
          <cell r="I229">
            <v>3534.03</v>
          </cell>
          <cell r="J229">
            <v>3534.03</v>
          </cell>
          <cell r="K229">
            <v>3534.03</v>
          </cell>
          <cell r="L229">
            <v>3534.03</v>
          </cell>
          <cell r="M229">
            <v>3534.03</v>
          </cell>
          <cell r="N229">
            <v>0</v>
          </cell>
          <cell r="O229">
            <v>0</v>
          </cell>
          <cell r="P229">
            <v>0</v>
          </cell>
        </row>
        <row r="230">
          <cell r="A230" t="str">
            <v>6AA510810</v>
          </cell>
          <cell r="B230">
            <v>6</v>
          </cell>
          <cell r="C230" t="str">
            <v>AA</v>
          </cell>
          <cell r="D230" t="str">
            <v>510810</v>
          </cell>
          <cell r="E230">
            <v>86.74</v>
          </cell>
          <cell r="F230">
            <v>0</v>
          </cell>
          <cell r="G230">
            <v>0</v>
          </cell>
          <cell r="H230">
            <v>0</v>
          </cell>
          <cell r="I230">
            <v>0</v>
          </cell>
          <cell r="J230">
            <v>48.91</v>
          </cell>
          <cell r="K230">
            <v>0</v>
          </cell>
          <cell r="L230">
            <v>0</v>
          </cell>
          <cell r="M230">
            <v>0</v>
          </cell>
          <cell r="N230">
            <v>0</v>
          </cell>
          <cell r="O230">
            <v>0</v>
          </cell>
          <cell r="P230">
            <v>0</v>
          </cell>
        </row>
        <row r="231">
          <cell r="A231" t="str">
            <v>6AA510815</v>
          </cell>
          <cell r="B231">
            <v>6</v>
          </cell>
          <cell r="C231" t="str">
            <v>AA</v>
          </cell>
          <cell r="D231" t="str">
            <v>510815</v>
          </cell>
          <cell r="E231">
            <v>0</v>
          </cell>
          <cell r="F231">
            <v>0</v>
          </cell>
          <cell r="G231">
            <v>0</v>
          </cell>
          <cell r="H231">
            <v>0</v>
          </cell>
          <cell r="I231">
            <v>0</v>
          </cell>
          <cell r="J231">
            <v>0</v>
          </cell>
          <cell r="K231">
            <v>13150</v>
          </cell>
          <cell r="L231">
            <v>0</v>
          </cell>
          <cell r="M231">
            <v>0</v>
          </cell>
          <cell r="N231">
            <v>0</v>
          </cell>
          <cell r="O231">
            <v>0</v>
          </cell>
          <cell r="P231">
            <v>0</v>
          </cell>
        </row>
        <row r="232">
          <cell r="A232" t="str">
            <v>6AA510820</v>
          </cell>
          <cell r="B232">
            <v>6</v>
          </cell>
          <cell r="C232" t="str">
            <v>AA</v>
          </cell>
          <cell r="D232" t="str">
            <v>510820</v>
          </cell>
          <cell r="E232">
            <v>83.51</v>
          </cell>
          <cell r="F232">
            <v>0</v>
          </cell>
          <cell r="G232">
            <v>0</v>
          </cell>
          <cell r="H232">
            <v>900</v>
          </cell>
          <cell r="I232">
            <v>-900</v>
          </cell>
          <cell r="J232">
            <v>0</v>
          </cell>
          <cell r="K232">
            <v>0</v>
          </cell>
          <cell r="L232">
            <v>0</v>
          </cell>
          <cell r="M232">
            <v>0</v>
          </cell>
          <cell r="N232">
            <v>0</v>
          </cell>
          <cell r="O232">
            <v>0</v>
          </cell>
          <cell r="P232">
            <v>0</v>
          </cell>
        </row>
        <row r="233">
          <cell r="A233" t="str">
            <v>6AA510825</v>
          </cell>
          <cell r="B233">
            <v>6</v>
          </cell>
          <cell r="C233" t="str">
            <v>AA</v>
          </cell>
          <cell r="D233" t="str">
            <v>510825</v>
          </cell>
          <cell r="E233">
            <v>25.49</v>
          </cell>
          <cell r="F233">
            <v>34</v>
          </cell>
          <cell r="G233">
            <v>299</v>
          </cell>
          <cell r="H233">
            <v>0</v>
          </cell>
          <cell r="I233">
            <v>34.869999999999997</v>
          </cell>
          <cell r="J233">
            <v>40</v>
          </cell>
          <cell r="K233">
            <v>0</v>
          </cell>
          <cell r="L233">
            <v>0</v>
          </cell>
          <cell r="M233">
            <v>112.82</v>
          </cell>
          <cell r="N233">
            <v>0</v>
          </cell>
          <cell r="O233">
            <v>0</v>
          </cell>
          <cell r="P233">
            <v>0</v>
          </cell>
        </row>
        <row r="234">
          <cell r="A234" t="str">
            <v>6AA510905</v>
          </cell>
          <cell r="B234">
            <v>6</v>
          </cell>
          <cell r="C234" t="str">
            <v>AA</v>
          </cell>
          <cell r="D234" t="str">
            <v>510905</v>
          </cell>
          <cell r="E234">
            <v>0</v>
          </cell>
          <cell r="F234">
            <v>0</v>
          </cell>
          <cell r="G234">
            <v>0</v>
          </cell>
          <cell r="H234">
            <v>0</v>
          </cell>
          <cell r="I234">
            <v>0</v>
          </cell>
          <cell r="J234">
            <v>0</v>
          </cell>
          <cell r="K234">
            <v>0</v>
          </cell>
          <cell r="L234">
            <v>0</v>
          </cell>
          <cell r="M234">
            <v>500</v>
          </cell>
          <cell r="N234">
            <v>0</v>
          </cell>
          <cell r="O234">
            <v>0</v>
          </cell>
          <cell r="P234">
            <v>0</v>
          </cell>
        </row>
        <row r="235">
          <cell r="A235" t="str">
            <v>6AA510910</v>
          </cell>
          <cell r="B235">
            <v>6</v>
          </cell>
          <cell r="C235" t="str">
            <v>AA</v>
          </cell>
          <cell r="D235" t="str">
            <v>510910</v>
          </cell>
          <cell r="E235">
            <v>26</v>
          </cell>
          <cell r="F235">
            <v>26</v>
          </cell>
          <cell r="G235">
            <v>-52</v>
          </cell>
          <cell r="H235">
            <v>26.82</v>
          </cell>
          <cell r="I235">
            <v>26.82</v>
          </cell>
          <cell r="J235">
            <v>26.82</v>
          </cell>
          <cell r="K235">
            <v>28</v>
          </cell>
          <cell r="L235">
            <v>53.24</v>
          </cell>
          <cell r="M235">
            <v>0</v>
          </cell>
          <cell r="N235">
            <v>0</v>
          </cell>
          <cell r="O235">
            <v>0</v>
          </cell>
          <cell r="P235">
            <v>0</v>
          </cell>
        </row>
        <row r="236">
          <cell r="A236" t="str">
            <v>6AA510915</v>
          </cell>
          <cell r="B236">
            <v>6</v>
          </cell>
          <cell r="C236" t="str">
            <v>AA</v>
          </cell>
          <cell r="D236" t="str">
            <v>510915</v>
          </cell>
          <cell r="E236">
            <v>0</v>
          </cell>
          <cell r="F236">
            <v>190</v>
          </cell>
          <cell r="G236">
            <v>0</v>
          </cell>
          <cell r="H236">
            <v>0</v>
          </cell>
          <cell r="I236">
            <v>85</v>
          </cell>
          <cell r="J236">
            <v>0</v>
          </cell>
          <cell r="K236">
            <v>0</v>
          </cell>
          <cell r="L236">
            <v>315</v>
          </cell>
          <cell r="M236">
            <v>394.2</v>
          </cell>
          <cell r="N236">
            <v>0</v>
          </cell>
          <cell r="O236">
            <v>0</v>
          </cell>
          <cell r="P236">
            <v>0</v>
          </cell>
        </row>
        <row r="237">
          <cell r="A237" t="str">
            <v>6AA511305</v>
          </cell>
          <cell r="B237">
            <v>6</v>
          </cell>
          <cell r="C237" t="str">
            <v>AA</v>
          </cell>
          <cell r="D237" t="str">
            <v>511305</v>
          </cell>
          <cell r="E237">
            <v>402.29</v>
          </cell>
          <cell r="F237">
            <v>490.21</v>
          </cell>
          <cell r="G237">
            <v>312.98</v>
          </cell>
          <cell r="H237">
            <v>447.16</v>
          </cell>
          <cell r="I237">
            <v>1104.47</v>
          </cell>
          <cell r="J237">
            <v>1624.53</v>
          </cell>
          <cell r="K237">
            <v>2112.92</v>
          </cell>
          <cell r="L237">
            <v>2620.9899999999998</v>
          </cell>
          <cell r="M237">
            <v>1570.52</v>
          </cell>
          <cell r="N237">
            <v>0</v>
          </cell>
          <cell r="O237">
            <v>0</v>
          </cell>
          <cell r="P237">
            <v>0</v>
          </cell>
        </row>
        <row r="238">
          <cell r="A238" t="str">
            <v>6AA511310</v>
          </cell>
          <cell r="B238">
            <v>6</v>
          </cell>
          <cell r="C238" t="str">
            <v>AA</v>
          </cell>
          <cell r="D238" t="str">
            <v>511310</v>
          </cell>
          <cell r="E238">
            <v>2484.15</v>
          </cell>
          <cell r="F238">
            <v>1974.76</v>
          </cell>
          <cell r="G238">
            <v>1921.17</v>
          </cell>
          <cell r="H238">
            <v>2053.87</v>
          </cell>
          <cell r="I238">
            <v>1946.4</v>
          </cell>
          <cell r="J238">
            <v>2108.7399999999998</v>
          </cell>
          <cell r="K238">
            <v>2078.29</v>
          </cell>
          <cell r="L238">
            <v>1966.61</v>
          </cell>
          <cell r="M238">
            <v>2224.69</v>
          </cell>
          <cell r="N238">
            <v>0</v>
          </cell>
          <cell r="O238">
            <v>0</v>
          </cell>
          <cell r="P238">
            <v>0</v>
          </cell>
        </row>
        <row r="239">
          <cell r="A239" t="str">
            <v>6AA511315</v>
          </cell>
          <cell r="B239">
            <v>6</v>
          </cell>
          <cell r="C239" t="str">
            <v>AA</v>
          </cell>
          <cell r="D239" t="str">
            <v>511315</v>
          </cell>
          <cell r="E239">
            <v>-200.53</v>
          </cell>
          <cell r="F239">
            <v>-87</v>
          </cell>
          <cell r="G239">
            <v>-186.02</v>
          </cell>
          <cell r="H239">
            <v>0</v>
          </cell>
          <cell r="I239">
            <v>-48.29</v>
          </cell>
          <cell r="J239">
            <v>-40.64</v>
          </cell>
          <cell r="K239">
            <v>0</v>
          </cell>
          <cell r="L239">
            <v>0</v>
          </cell>
          <cell r="M239">
            <v>-319.10000000000002</v>
          </cell>
          <cell r="N239">
            <v>0</v>
          </cell>
          <cell r="O239">
            <v>0</v>
          </cell>
          <cell r="P239">
            <v>0</v>
          </cell>
        </row>
        <row r="240">
          <cell r="A240" t="str">
            <v>6AA511345</v>
          </cell>
          <cell r="B240">
            <v>6</v>
          </cell>
          <cell r="C240" t="str">
            <v>AA</v>
          </cell>
          <cell r="D240" t="str">
            <v>511345</v>
          </cell>
          <cell r="E240">
            <v>4213.1499999999996</v>
          </cell>
          <cell r="F240">
            <v>3996.36</v>
          </cell>
          <cell r="G240">
            <v>3821.02</v>
          </cell>
          <cell r="H240">
            <v>3940.77</v>
          </cell>
          <cell r="I240">
            <v>4143.82</v>
          </cell>
          <cell r="J240">
            <v>3900.47</v>
          </cell>
          <cell r="K240">
            <v>3993.47</v>
          </cell>
          <cell r="L240">
            <v>3897.1</v>
          </cell>
          <cell r="M240">
            <v>4148.47</v>
          </cell>
          <cell r="N240">
            <v>0</v>
          </cell>
          <cell r="O240">
            <v>0</v>
          </cell>
          <cell r="P240">
            <v>0</v>
          </cell>
        </row>
        <row r="241">
          <cell r="A241" t="str">
            <v>6AA511350</v>
          </cell>
          <cell r="B241">
            <v>6</v>
          </cell>
          <cell r="C241" t="str">
            <v>AA</v>
          </cell>
          <cell r="D241" t="str">
            <v>511350</v>
          </cell>
          <cell r="E241">
            <v>3827.67</v>
          </cell>
          <cell r="F241">
            <v>3633.09</v>
          </cell>
          <cell r="G241">
            <v>3489.27</v>
          </cell>
          <cell r="H241">
            <v>3584.14</v>
          </cell>
          <cell r="I241">
            <v>3761.4</v>
          </cell>
          <cell r="J241">
            <v>3551.31</v>
          </cell>
          <cell r="K241">
            <v>3620.4</v>
          </cell>
          <cell r="L241">
            <v>3511.83</v>
          </cell>
          <cell r="M241">
            <v>3730.38</v>
          </cell>
          <cell r="N241">
            <v>0</v>
          </cell>
          <cell r="O241">
            <v>0</v>
          </cell>
          <cell r="P241">
            <v>0</v>
          </cell>
        </row>
        <row r="242">
          <cell r="A242" t="str">
            <v>6AA511355</v>
          </cell>
          <cell r="B242">
            <v>6</v>
          </cell>
          <cell r="C242" t="str">
            <v>AA</v>
          </cell>
          <cell r="D242" t="str">
            <v>511355</v>
          </cell>
          <cell r="E242">
            <v>-7180.47</v>
          </cell>
          <cell r="F242">
            <v>-7072.06</v>
          </cell>
          <cell r="G242">
            <v>-7116.68</v>
          </cell>
          <cell r="H242">
            <v>-6708.49</v>
          </cell>
          <cell r="I242">
            <v>-6716.66</v>
          </cell>
          <cell r="J242">
            <v>-6236.03</v>
          </cell>
          <cell r="K242">
            <v>-6178.47</v>
          </cell>
          <cell r="L242">
            <v>-6788.1</v>
          </cell>
          <cell r="M242">
            <v>-6453.4</v>
          </cell>
          <cell r="N242">
            <v>-9.33</v>
          </cell>
          <cell r="O242">
            <v>0</v>
          </cell>
          <cell r="P242">
            <v>0</v>
          </cell>
        </row>
        <row r="243">
          <cell r="A243" t="str">
            <v>6AA511370</v>
          </cell>
          <cell r="B243">
            <v>6</v>
          </cell>
          <cell r="C243" t="str">
            <v>AA</v>
          </cell>
          <cell r="D243" t="str">
            <v>511370</v>
          </cell>
          <cell r="E243">
            <v>3167.7</v>
          </cell>
          <cell r="F243">
            <v>3167.7</v>
          </cell>
          <cell r="G243">
            <v>3167.7</v>
          </cell>
          <cell r="H243">
            <v>3240.65</v>
          </cell>
          <cell r="I243">
            <v>3240.65</v>
          </cell>
          <cell r="J243">
            <v>3240.65</v>
          </cell>
          <cell r="K243">
            <v>3240.65</v>
          </cell>
          <cell r="L243">
            <v>3240.65</v>
          </cell>
          <cell r="M243">
            <v>3240.65</v>
          </cell>
          <cell r="N243">
            <v>0</v>
          </cell>
          <cell r="O243">
            <v>0</v>
          </cell>
          <cell r="P243">
            <v>0</v>
          </cell>
        </row>
        <row r="244">
          <cell r="A244" t="str">
            <v>6AA511375</v>
          </cell>
          <cell r="B244">
            <v>6</v>
          </cell>
          <cell r="C244" t="str">
            <v>AA</v>
          </cell>
          <cell r="D244" t="str">
            <v>511375</v>
          </cell>
          <cell r="E244">
            <v>-4361.0600000000004</v>
          </cell>
          <cell r="F244">
            <v>-4227.93</v>
          </cell>
          <cell r="G244">
            <v>-4353.03</v>
          </cell>
          <cell r="H244">
            <v>-4118.29</v>
          </cell>
          <cell r="I244">
            <v>-4148.57</v>
          </cell>
          <cell r="J244">
            <v>-3893.8</v>
          </cell>
          <cell r="K244">
            <v>-3830.64</v>
          </cell>
          <cell r="L244">
            <v>-4202.5200000000004</v>
          </cell>
          <cell r="M244">
            <v>-3986.55</v>
          </cell>
          <cell r="N244">
            <v>-4.67</v>
          </cell>
          <cell r="O244">
            <v>0</v>
          </cell>
          <cell r="P244">
            <v>0</v>
          </cell>
        </row>
        <row r="245">
          <cell r="A245" t="str">
            <v>6AA511605</v>
          </cell>
          <cell r="B245">
            <v>6</v>
          </cell>
          <cell r="C245" t="str">
            <v>AA</v>
          </cell>
          <cell r="D245" t="str">
            <v>511605</v>
          </cell>
          <cell r="E245">
            <v>62.37</v>
          </cell>
          <cell r="F245">
            <v>0</v>
          </cell>
          <cell r="G245">
            <v>40</v>
          </cell>
          <cell r="H245">
            <v>0</v>
          </cell>
          <cell r="I245">
            <v>65</v>
          </cell>
          <cell r="J245">
            <v>0</v>
          </cell>
          <cell r="K245">
            <v>136.11000000000001</v>
          </cell>
          <cell r="L245">
            <v>72.37</v>
          </cell>
          <cell r="M245">
            <v>231.92</v>
          </cell>
          <cell r="N245">
            <v>0</v>
          </cell>
          <cell r="O245">
            <v>0</v>
          </cell>
          <cell r="P245">
            <v>0</v>
          </cell>
        </row>
        <row r="246">
          <cell r="A246" t="str">
            <v>6AA511610</v>
          </cell>
          <cell r="B246">
            <v>6</v>
          </cell>
          <cell r="C246" t="str">
            <v>AA</v>
          </cell>
          <cell r="D246" t="str">
            <v>511610</v>
          </cell>
          <cell r="E246">
            <v>235</v>
          </cell>
          <cell r="F246">
            <v>455</v>
          </cell>
          <cell r="G246">
            <v>305</v>
          </cell>
          <cell r="H246">
            <v>375</v>
          </cell>
          <cell r="I246">
            <v>505</v>
          </cell>
          <cell r="J246">
            <v>735</v>
          </cell>
          <cell r="K246">
            <v>330</v>
          </cell>
          <cell r="L246">
            <v>770</v>
          </cell>
          <cell r="M246">
            <v>1695</v>
          </cell>
          <cell r="N246">
            <v>0</v>
          </cell>
          <cell r="O246">
            <v>0</v>
          </cell>
          <cell r="P246">
            <v>0</v>
          </cell>
        </row>
        <row r="247">
          <cell r="A247" t="str">
            <v>6AA511635</v>
          </cell>
          <cell r="B247">
            <v>6</v>
          </cell>
          <cell r="C247" t="str">
            <v>AA</v>
          </cell>
          <cell r="D247" t="str">
            <v>511635</v>
          </cell>
          <cell r="E247">
            <v>593.33000000000004</v>
          </cell>
          <cell r="F247">
            <v>468.17</v>
          </cell>
          <cell r="G247">
            <v>113.3</v>
          </cell>
          <cell r="H247">
            <v>359.78</v>
          </cell>
          <cell r="I247">
            <v>258.43</v>
          </cell>
          <cell r="J247">
            <v>389.87</v>
          </cell>
          <cell r="K247">
            <v>802.17</v>
          </cell>
          <cell r="L247">
            <v>370.81</v>
          </cell>
          <cell r="M247">
            <v>564.11</v>
          </cell>
          <cell r="N247">
            <v>0</v>
          </cell>
          <cell r="O247">
            <v>0</v>
          </cell>
          <cell r="P247">
            <v>0</v>
          </cell>
        </row>
        <row r="248">
          <cell r="A248" t="str">
            <v>6AA511640</v>
          </cell>
          <cell r="B248">
            <v>6</v>
          </cell>
          <cell r="C248" t="str">
            <v>AA</v>
          </cell>
          <cell r="D248" t="str">
            <v>511640</v>
          </cell>
          <cell r="E248">
            <v>1820</v>
          </cell>
          <cell r="F248">
            <v>2815</v>
          </cell>
          <cell r="G248">
            <v>2278</v>
          </cell>
          <cell r="H248">
            <v>2293</v>
          </cell>
          <cell r="I248">
            <v>2613</v>
          </cell>
          <cell r="J248">
            <v>2470</v>
          </cell>
          <cell r="K248">
            <v>3103</v>
          </cell>
          <cell r="L248">
            <v>4618</v>
          </cell>
          <cell r="M248">
            <v>780</v>
          </cell>
          <cell r="N248">
            <v>0</v>
          </cell>
          <cell r="O248">
            <v>0</v>
          </cell>
          <cell r="P248">
            <v>0</v>
          </cell>
        </row>
        <row r="249">
          <cell r="A249" t="str">
            <v>6AA511645</v>
          </cell>
          <cell r="B249">
            <v>6</v>
          </cell>
          <cell r="C249" t="str">
            <v>AA</v>
          </cell>
          <cell r="D249" t="str">
            <v>511645</v>
          </cell>
          <cell r="E249">
            <v>30.11</v>
          </cell>
          <cell r="F249">
            <v>35.5</v>
          </cell>
          <cell r="G249">
            <v>34.39</v>
          </cell>
          <cell r="H249">
            <v>88.15</v>
          </cell>
          <cell r="I249">
            <v>133.71</v>
          </cell>
          <cell r="J249">
            <v>194.21</v>
          </cell>
          <cell r="K249">
            <v>0</v>
          </cell>
          <cell r="L249">
            <v>0</v>
          </cell>
          <cell r="M249">
            <v>9.7899999999999991</v>
          </cell>
          <cell r="N249">
            <v>0</v>
          </cell>
          <cell r="O249">
            <v>0</v>
          </cell>
          <cell r="P249">
            <v>0</v>
          </cell>
        </row>
        <row r="250">
          <cell r="A250" t="str">
            <v>6AA511650</v>
          </cell>
          <cell r="B250">
            <v>6</v>
          </cell>
          <cell r="C250" t="str">
            <v>AA</v>
          </cell>
          <cell r="D250" t="str">
            <v>511650</v>
          </cell>
          <cell r="E250">
            <v>1165</v>
          </cell>
          <cell r="F250">
            <v>480</v>
          </cell>
          <cell r="G250">
            <v>750</v>
          </cell>
          <cell r="H250">
            <v>695</v>
          </cell>
          <cell r="I250">
            <v>2180</v>
          </cell>
          <cell r="J250">
            <v>1680</v>
          </cell>
          <cell r="K250">
            <v>3275</v>
          </cell>
          <cell r="L250">
            <v>1670</v>
          </cell>
          <cell r="M250">
            <v>1060</v>
          </cell>
          <cell r="N250">
            <v>0</v>
          </cell>
          <cell r="O250">
            <v>0</v>
          </cell>
          <cell r="P250">
            <v>0</v>
          </cell>
        </row>
        <row r="251">
          <cell r="A251" t="str">
            <v>6AA511660</v>
          </cell>
          <cell r="B251">
            <v>6</v>
          </cell>
          <cell r="C251" t="str">
            <v>AA</v>
          </cell>
          <cell r="D251" t="str">
            <v>511660</v>
          </cell>
          <cell r="E251">
            <v>0</v>
          </cell>
          <cell r="F251">
            <v>0</v>
          </cell>
          <cell r="G251">
            <v>0</v>
          </cell>
          <cell r="H251">
            <v>0</v>
          </cell>
          <cell r="I251">
            <v>120.28</v>
          </cell>
          <cell r="J251">
            <v>0</v>
          </cell>
          <cell r="K251">
            <v>0</v>
          </cell>
          <cell r="L251">
            <v>494.16</v>
          </cell>
          <cell r="M251">
            <v>0</v>
          </cell>
          <cell r="N251">
            <v>0</v>
          </cell>
          <cell r="O251">
            <v>0</v>
          </cell>
          <cell r="P251">
            <v>0</v>
          </cell>
        </row>
        <row r="252">
          <cell r="A252" t="str">
            <v>6AA511665</v>
          </cell>
          <cell r="B252">
            <v>6</v>
          </cell>
          <cell r="C252" t="str">
            <v>AA</v>
          </cell>
          <cell r="D252" t="str">
            <v>511665</v>
          </cell>
          <cell r="E252">
            <v>0</v>
          </cell>
          <cell r="F252">
            <v>280.45999999999998</v>
          </cell>
          <cell r="G252">
            <v>161.09</v>
          </cell>
          <cell r="H252">
            <v>31.4</v>
          </cell>
          <cell r="I252">
            <v>0</v>
          </cell>
          <cell r="J252">
            <v>-43.49</v>
          </cell>
          <cell r="K252">
            <v>0</v>
          </cell>
          <cell r="L252">
            <v>0</v>
          </cell>
          <cell r="M252">
            <v>0</v>
          </cell>
          <cell r="N252">
            <v>0</v>
          </cell>
          <cell r="O252">
            <v>0</v>
          </cell>
          <cell r="P252">
            <v>0</v>
          </cell>
        </row>
        <row r="253">
          <cell r="A253" t="str">
            <v>6AA511670</v>
          </cell>
          <cell r="B253">
            <v>6</v>
          </cell>
          <cell r="C253" t="str">
            <v>AA</v>
          </cell>
          <cell r="D253" t="str">
            <v>511670</v>
          </cell>
          <cell r="E253">
            <v>585</v>
          </cell>
          <cell r="F253">
            <v>0</v>
          </cell>
          <cell r="G253">
            <v>65</v>
          </cell>
          <cell r="H253">
            <v>100</v>
          </cell>
          <cell r="I253">
            <v>295</v>
          </cell>
          <cell r="J253">
            <v>130</v>
          </cell>
          <cell r="K253">
            <v>0</v>
          </cell>
          <cell r="L253">
            <v>485</v>
          </cell>
          <cell r="M253">
            <v>0</v>
          </cell>
          <cell r="N253">
            <v>0</v>
          </cell>
          <cell r="O253">
            <v>0</v>
          </cell>
          <cell r="P253">
            <v>0</v>
          </cell>
        </row>
        <row r="254">
          <cell r="A254" t="str">
            <v>6AA511700</v>
          </cell>
          <cell r="B254">
            <v>6</v>
          </cell>
          <cell r="C254" t="str">
            <v>AA</v>
          </cell>
          <cell r="D254" t="str">
            <v>511700</v>
          </cell>
          <cell r="E254">
            <v>125</v>
          </cell>
          <cell r="F254">
            <v>0</v>
          </cell>
          <cell r="G254">
            <v>250</v>
          </cell>
          <cell r="H254">
            <v>250</v>
          </cell>
          <cell r="I254">
            <v>0</v>
          </cell>
          <cell r="J254">
            <v>0</v>
          </cell>
          <cell r="K254">
            <v>0</v>
          </cell>
          <cell r="L254">
            <v>250</v>
          </cell>
          <cell r="M254">
            <v>0</v>
          </cell>
          <cell r="N254">
            <v>0</v>
          </cell>
          <cell r="O254">
            <v>0</v>
          </cell>
          <cell r="P254">
            <v>0</v>
          </cell>
        </row>
        <row r="255">
          <cell r="A255" t="str">
            <v>6AA512720</v>
          </cell>
          <cell r="B255">
            <v>6</v>
          </cell>
          <cell r="C255" t="str">
            <v>AA</v>
          </cell>
          <cell r="D255" t="str">
            <v>512720</v>
          </cell>
          <cell r="E255">
            <v>0</v>
          </cell>
          <cell r="F255">
            <v>0</v>
          </cell>
          <cell r="G255">
            <v>0</v>
          </cell>
          <cell r="H255">
            <v>63.42</v>
          </cell>
          <cell r="I255">
            <v>0</v>
          </cell>
          <cell r="J255">
            <v>0</v>
          </cell>
          <cell r="K255">
            <v>0</v>
          </cell>
          <cell r="L255">
            <v>0</v>
          </cell>
          <cell r="M255">
            <v>0</v>
          </cell>
          <cell r="N255">
            <v>0</v>
          </cell>
          <cell r="O255">
            <v>0</v>
          </cell>
          <cell r="P255">
            <v>0</v>
          </cell>
        </row>
        <row r="256">
          <cell r="A256" t="str">
            <v>6AA512725</v>
          </cell>
          <cell r="B256">
            <v>6</v>
          </cell>
          <cell r="C256" t="str">
            <v>AA</v>
          </cell>
          <cell r="D256" t="str">
            <v>512725</v>
          </cell>
          <cell r="E256">
            <v>69.23</v>
          </cell>
          <cell r="F256">
            <v>276.89</v>
          </cell>
          <cell r="G256">
            <v>69.23</v>
          </cell>
          <cell r="H256">
            <v>69.23</v>
          </cell>
          <cell r="I256">
            <v>266.25</v>
          </cell>
          <cell r="J256">
            <v>88.4</v>
          </cell>
          <cell r="K256">
            <v>93.72</v>
          </cell>
          <cell r="L256">
            <v>69.23</v>
          </cell>
          <cell r="M256">
            <v>69.23</v>
          </cell>
          <cell r="N256">
            <v>0</v>
          </cell>
          <cell r="O256">
            <v>0</v>
          </cell>
          <cell r="P256">
            <v>0</v>
          </cell>
        </row>
        <row r="257">
          <cell r="A257" t="str">
            <v>6AA512730</v>
          </cell>
          <cell r="B257">
            <v>6</v>
          </cell>
          <cell r="C257" t="str">
            <v>AA</v>
          </cell>
          <cell r="D257" t="str">
            <v>512730</v>
          </cell>
          <cell r="E257">
            <v>1248.28</v>
          </cell>
          <cell r="F257">
            <v>362.09</v>
          </cell>
          <cell r="G257">
            <v>351.51</v>
          </cell>
          <cell r="H257">
            <v>1005.05</v>
          </cell>
          <cell r="I257">
            <v>30</v>
          </cell>
          <cell r="J257">
            <v>591.91</v>
          </cell>
          <cell r="K257">
            <v>390.6</v>
          </cell>
          <cell r="L257">
            <v>308.81</v>
          </cell>
          <cell r="M257">
            <v>971.11</v>
          </cell>
          <cell r="N257">
            <v>0</v>
          </cell>
          <cell r="O257">
            <v>0</v>
          </cell>
          <cell r="P257">
            <v>0</v>
          </cell>
        </row>
        <row r="258">
          <cell r="A258" t="str">
            <v>6AA512735</v>
          </cell>
          <cell r="B258">
            <v>6</v>
          </cell>
          <cell r="C258" t="str">
            <v>AA</v>
          </cell>
          <cell r="D258" t="str">
            <v>512735</v>
          </cell>
          <cell r="E258">
            <v>206</v>
          </cell>
          <cell r="F258">
            <v>0</v>
          </cell>
          <cell r="G258">
            <v>0</v>
          </cell>
          <cell r="H258">
            <v>0</v>
          </cell>
          <cell r="I258">
            <v>0</v>
          </cell>
          <cell r="J258">
            <v>0</v>
          </cell>
          <cell r="K258">
            <v>245</v>
          </cell>
          <cell r="L258">
            <v>0</v>
          </cell>
          <cell r="M258">
            <v>0</v>
          </cell>
          <cell r="N258">
            <v>0</v>
          </cell>
          <cell r="O258">
            <v>0</v>
          </cell>
          <cell r="P258">
            <v>0</v>
          </cell>
        </row>
        <row r="259">
          <cell r="A259" t="str">
            <v>6AA512740</v>
          </cell>
          <cell r="B259">
            <v>6</v>
          </cell>
          <cell r="C259" t="str">
            <v>AA</v>
          </cell>
          <cell r="D259" t="str">
            <v>512740</v>
          </cell>
          <cell r="E259">
            <v>217.66</v>
          </cell>
          <cell r="F259">
            <v>375.72</v>
          </cell>
          <cell r="G259">
            <v>375.27</v>
          </cell>
          <cell r="H259">
            <v>569.09</v>
          </cell>
          <cell r="I259">
            <v>42.46</v>
          </cell>
          <cell r="J259">
            <v>673.79</v>
          </cell>
          <cell r="K259">
            <v>577.75</v>
          </cell>
          <cell r="L259">
            <v>449.25</v>
          </cell>
          <cell r="M259">
            <v>610.52</v>
          </cell>
          <cell r="N259">
            <v>0</v>
          </cell>
          <cell r="O259">
            <v>0</v>
          </cell>
          <cell r="P259">
            <v>0</v>
          </cell>
        </row>
        <row r="260">
          <cell r="A260" t="str">
            <v>6AA512750</v>
          </cell>
          <cell r="B260">
            <v>6</v>
          </cell>
          <cell r="C260" t="str">
            <v>AA</v>
          </cell>
          <cell r="D260" t="str">
            <v>512750</v>
          </cell>
          <cell r="E260">
            <v>178.25</v>
          </cell>
          <cell r="F260">
            <v>285.48</v>
          </cell>
          <cell r="G260">
            <v>170.52</v>
          </cell>
          <cell r="H260">
            <v>123.8</v>
          </cell>
          <cell r="I260">
            <v>291.61</v>
          </cell>
          <cell r="J260">
            <v>174.15</v>
          </cell>
          <cell r="K260">
            <v>409.68</v>
          </cell>
          <cell r="L260">
            <v>241.24</v>
          </cell>
          <cell r="M260">
            <v>326.79000000000002</v>
          </cell>
          <cell r="N260">
            <v>0</v>
          </cell>
          <cell r="O260">
            <v>0</v>
          </cell>
          <cell r="P260">
            <v>0</v>
          </cell>
        </row>
        <row r="261">
          <cell r="A261" t="str">
            <v>6AA512755</v>
          </cell>
          <cell r="B261">
            <v>6</v>
          </cell>
          <cell r="C261" t="str">
            <v>AA</v>
          </cell>
          <cell r="D261" t="str">
            <v>512755</v>
          </cell>
          <cell r="E261">
            <v>0</v>
          </cell>
          <cell r="F261">
            <v>0</v>
          </cell>
          <cell r="G261">
            <v>0</v>
          </cell>
          <cell r="H261">
            <v>0</v>
          </cell>
          <cell r="I261">
            <v>0</v>
          </cell>
          <cell r="J261">
            <v>0</v>
          </cell>
          <cell r="K261">
            <v>0</v>
          </cell>
          <cell r="L261">
            <v>0</v>
          </cell>
          <cell r="M261">
            <v>0</v>
          </cell>
          <cell r="N261">
            <v>0</v>
          </cell>
          <cell r="O261">
            <v>0</v>
          </cell>
          <cell r="P261">
            <v>0</v>
          </cell>
        </row>
        <row r="262">
          <cell r="A262" t="str">
            <v>6AA512760</v>
          </cell>
          <cell r="B262">
            <v>6</v>
          </cell>
          <cell r="C262" t="str">
            <v>AA</v>
          </cell>
          <cell r="D262" t="str">
            <v>512760</v>
          </cell>
          <cell r="E262">
            <v>465.48</v>
          </cell>
          <cell r="F262">
            <v>0</v>
          </cell>
          <cell r="G262">
            <v>0</v>
          </cell>
          <cell r="H262">
            <v>124</v>
          </cell>
          <cell r="I262">
            <v>20.239999999999998</v>
          </cell>
          <cell r="J262">
            <v>0</v>
          </cell>
          <cell r="K262">
            <v>0</v>
          </cell>
          <cell r="L262">
            <v>562.5</v>
          </cell>
          <cell r="M262">
            <v>416.94</v>
          </cell>
          <cell r="N262">
            <v>0</v>
          </cell>
          <cell r="O262">
            <v>0</v>
          </cell>
          <cell r="P262">
            <v>0</v>
          </cell>
        </row>
        <row r="263">
          <cell r="A263" t="str">
            <v>6AA512765</v>
          </cell>
          <cell r="B263">
            <v>6</v>
          </cell>
          <cell r="C263" t="str">
            <v>AA</v>
          </cell>
          <cell r="D263" t="str">
            <v>512765</v>
          </cell>
          <cell r="E263">
            <v>300</v>
          </cell>
          <cell r="F263">
            <v>299.39999999999998</v>
          </cell>
          <cell r="G263">
            <v>299.7</v>
          </cell>
          <cell r="H263">
            <v>299.7</v>
          </cell>
          <cell r="I263">
            <v>299.7</v>
          </cell>
          <cell r="J263">
            <v>299.7</v>
          </cell>
          <cell r="K263">
            <v>299.7</v>
          </cell>
          <cell r="L263">
            <v>299.7</v>
          </cell>
          <cell r="M263">
            <v>299.7</v>
          </cell>
          <cell r="N263">
            <v>0</v>
          </cell>
          <cell r="O263">
            <v>0</v>
          </cell>
          <cell r="P263">
            <v>0</v>
          </cell>
        </row>
        <row r="264">
          <cell r="A264" t="str">
            <v>6AA512775</v>
          </cell>
          <cell r="B264">
            <v>6</v>
          </cell>
          <cell r="C264" t="str">
            <v>AA</v>
          </cell>
          <cell r="D264" t="str">
            <v>512775</v>
          </cell>
          <cell r="E264">
            <v>0</v>
          </cell>
          <cell r="F264">
            <v>0</v>
          </cell>
          <cell r="G264">
            <v>0</v>
          </cell>
          <cell r="H264">
            <v>0</v>
          </cell>
          <cell r="I264">
            <v>0</v>
          </cell>
          <cell r="J264">
            <v>0</v>
          </cell>
          <cell r="K264">
            <v>0</v>
          </cell>
          <cell r="L264">
            <v>0</v>
          </cell>
          <cell r="M264">
            <v>0</v>
          </cell>
          <cell r="N264">
            <v>0</v>
          </cell>
          <cell r="O264">
            <v>0</v>
          </cell>
          <cell r="P264">
            <v>0</v>
          </cell>
        </row>
        <row r="265">
          <cell r="A265" t="str">
            <v>6AA512780</v>
          </cell>
          <cell r="B265">
            <v>6</v>
          </cell>
          <cell r="C265" t="str">
            <v>AA</v>
          </cell>
          <cell r="D265" t="str">
            <v>512780</v>
          </cell>
          <cell r="E265">
            <v>0</v>
          </cell>
          <cell r="F265">
            <v>0</v>
          </cell>
          <cell r="G265">
            <v>0</v>
          </cell>
          <cell r="H265">
            <v>0</v>
          </cell>
          <cell r="I265">
            <v>0</v>
          </cell>
          <cell r="J265">
            <v>0</v>
          </cell>
          <cell r="K265">
            <v>18.41</v>
          </cell>
          <cell r="L265">
            <v>0</v>
          </cell>
          <cell r="M265">
            <v>0</v>
          </cell>
          <cell r="N265">
            <v>0</v>
          </cell>
          <cell r="O265">
            <v>0</v>
          </cell>
          <cell r="P265">
            <v>0</v>
          </cell>
        </row>
        <row r="266">
          <cell r="A266" t="str">
            <v>6AA512785</v>
          </cell>
          <cell r="B266">
            <v>6</v>
          </cell>
          <cell r="C266" t="str">
            <v>AA</v>
          </cell>
          <cell r="D266" t="str">
            <v>512785</v>
          </cell>
          <cell r="E266">
            <v>383.07</v>
          </cell>
          <cell r="F266">
            <v>153.61000000000001</v>
          </cell>
          <cell r="G266">
            <v>603.08000000000004</v>
          </cell>
          <cell r="H266">
            <v>66.900000000000006</v>
          </cell>
          <cell r="I266">
            <v>372.39</v>
          </cell>
          <cell r="J266">
            <v>438.22</v>
          </cell>
          <cell r="K266">
            <v>205.62</v>
          </cell>
          <cell r="L266">
            <v>543.41999999999996</v>
          </cell>
          <cell r="M266">
            <v>196.48</v>
          </cell>
          <cell r="N266">
            <v>0</v>
          </cell>
          <cell r="O266">
            <v>0</v>
          </cell>
          <cell r="P266">
            <v>0</v>
          </cell>
        </row>
        <row r="267">
          <cell r="A267" t="str">
            <v>6AA512790</v>
          </cell>
          <cell r="B267">
            <v>6</v>
          </cell>
          <cell r="C267" t="str">
            <v>AA</v>
          </cell>
          <cell r="D267" t="str">
            <v>512790</v>
          </cell>
          <cell r="E267">
            <v>240.68</v>
          </cell>
          <cell r="F267">
            <v>300.82</v>
          </cell>
          <cell r="G267">
            <v>668.38</v>
          </cell>
          <cell r="H267">
            <v>347.06</v>
          </cell>
          <cell r="I267">
            <v>301.68</v>
          </cell>
          <cell r="J267">
            <v>584.42999999999995</v>
          </cell>
          <cell r="K267">
            <v>854.86</v>
          </cell>
          <cell r="L267">
            <v>480.7</v>
          </cell>
          <cell r="M267">
            <v>0</v>
          </cell>
          <cell r="N267">
            <v>0</v>
          </cell>
          <cell r="O267">
            <v>0</v>
          </cell>
          <cell r="P267">
            <v>0</v>
          </cell>
        </row>
        <row r="268">
          <cell r="A268" t="str">
            <v>6AA512795</v>
          </cell>
          <cell r="B268">
            <v>6</v>
          </cell>
          <cell r="C268" t="str">
            <v>AA</v>
          </cell>
          <cell r="D268" t="str">
            <v>512795</v>
          </cell>
          <cell r="E268">
            <v>121.25</v>
          </cell>
          <cell r="F268">
            <v>166.94</v>
          </cell>
          <cell r="G268">
            <v>51.97</v>
          </cell>
          <cell r="H268">
            <v>279.69</v>
          </cell>
          <cell r="I268">
            <v>949.61</v>
          </cell>
          <cell r="J268">
            <v>502.35</v>
          </cell>
          <cell r="K268">
            <v>275.43</v>
          </cell>
          <cell r="L268">
            <v>139.65</v>
          </cell>
          <cell r="M268">
            <v>224.58</v>
          </cell>
          <cell r="N268">
            <v>0</v>
          </cell>
          <cell r="O268">
            <v>0</v>
          </cell>
          <cell r="P268">
            <v>0</v>
          </cell>
        </row>
        <row r="269">
          <cell r="A269" t="str">
            <v>6AA512800</v>
          </cell>
          <cell r="B269">
            <v>6</v>
          </cell>
          <cell r="C269" t="str">
            <v>AA</v>
          </cell>
          <cell r="D269" t="str">
            <v>512800</v>
          </cell>
          <cell r="E269">
            <v>78.59</v>
          </cell>
          <cell r="F269">
            <v>145.38999999999999</v>
          </cell>
          <cell r="G269">
            <v>431.65</v>
          </cell>
          <cell r="H269">
            <v>75.41</v>
          </cell>
          <cell r="I269">
            <v>0</v>
          </cell>
          <cell r="J269">
            <v>0</v>
          </cell>
          <cell r="K269">
            <v>509.01</v>
          </cell>
          <cell r="L269">
            <v>66</v>
          </cell>
          <cell r="M269">
            <v>-414.32</v>
          </cell>
          <cell r="N269">
            <v>0</v>
          </cell>
          <cell r="O269">
            <v>0</v>
          </cell>
          <cell r="P269">
            <v>0</v>
          </cell>
        </row>
        <row r="270">
          <cell r="A270" t="str">
            <v>6AA512805</v>
          </cell>
          <cell r="B270">
            <v>6</v>
          </cell>
          <cell r="C270" t="str">
            <v>AA</v>
          </cell>
          <cell r="D270" t="str">
            <v>512805</v>
          </cell>
          <cell r="E270">
            <v>264.29000000000002</v>
          </cell>
          <cell r="F270">
            <v>291.31</v>
          </cell>
          <cell r="G270">
            <v>607.66999999999996</v>
          </cell>
          <cell r="H270">
            <v>380.68</v>
          </cell>
          <cell r="I270">
            <v>0</v>
          </cell>
          <cell r="J270">
            <v>185.97</v>
          </cell>
          <cell r="K270">
            <v>0</v>
          </cell>
          <cell r="L270">
            <v>111.48</v>
          </cell>
          <cell r="M270">
            <v>857.83</v>
          </cell>
          <cell r="N270">
            <v>0</v>
          </cell>
          <cell r="O270">
            <v>0</v>
          </cell>
          <cell r="P270">
            <v>0</v>
          </cell>
        </row>
        <row r="271">
          <cell r="A271" t="str">
            <v>6AA512810</v>
          </cell>
          <cell r="B271">
            <v>6</v>
          </cell>
          <cell r="C271" t="str">
            <v>AA</v>
          </cell>
          <cell r="D271" t="str">
            <v>512810</v>
          </cell>
          <cell r="E271">
            <v>108.22</v>
          </cell>
          <cell r="F271">
            <v>146.06</v>
          </cell>
          <cell r="G271">
            <v>192.74</v>
          </cell>
          <cell r="H271">
            <v>86.07</v>
          </cell>
          <cell r="I271">
            <v>241.62</v>
          </cell>
          <cell r="J271">
            <v>64.459999999999994</v>
          </cell>
          <cell r="K271">
            <v>58.85</v>
          </cell>
          <cell r="L271">
            <v>76.48</v>
          </cell>
          <cell r="M271">
            <v>-39.65</v>
          </cell>
          <cell r="N271">
            <v>0</v>
          </cell>
          <cell r="O271">
            <v>0</v>
          </cell>
          <cell r="P271">
            <v>0</v>
          </cell>
        </row>
        <row r="272">
          <cell r="A272" t="str">
            <v>6AA512820</v>
          </cell>
          <cell r="B272">
            <v>6</v>
          </cell>
          <cell r="C272" t="str">
            <v>AA</v>
          </cell>
          <cell r="D272" t="str">
            <v>512820</v>
          </cell>
          <cell r="E272">
            <v>414.81</v>
          </cell>
          <cell r="F272">
            <v>990.65</v>
          </cell>
          <cell r="G272">
            <v>0</v>
          </cell>
          <cell r="H272">
            <v>312.05</v>
          </cell>
          <cell r="I272">
            <v>1153.18</v>
          </cell>
          <cell r="J272">
            <v>117.5</v>
          </cell>
          <cell r="K272">
            <v>254</v>
          </cell>
          <cell r="L272">
            <v>235</v>
          </cell>
          <cell r="M272">
            <v>107.03</v>
          </cell>
          <cell r="N272">
            <v>0</v>
          </cell>
          <cell r="O272">
            <v>0</v>
          </cell>
          <cell r="P272">
            <v>0</v>
          </cell>
        </row>
        <row r="273">
          <cell r="A273" t="str">
            <v>6AA512825</v>
          </cell>
          <cell r="B273">
            <v>6</v>
          </cell>
          <cell r="C273" t="str">
            <v>AA</v>
          </cell>
          <cell r="D273" t="str">
            <v>512825</v>
          </cell>
          <cell r="E273">
            <v>2904.98</v>
          </cell>
          <cell r="F273">
            <v>3611.56</v>
          </cell>
          <cell r="G273">
            <v>1948.27</v>
          </cell>
          <cell r="H273">
            <v>2137.58</v>
          </cell>
          <cell r="I273">
            <v>6016.52</v>
          </cell>
          <cell r="J273">
            <v>1103.7</v>
          </cell>
          <cell r="K273">
            <v>1797.13</v>
          </cell>
          <cell r="L273">
            <v>4059.41</v>
          </cell>
          <cell r="M273">
            <v>1975.93</v>
          </cell>
          <cell r="N273">
            <v>0</v>
          </cell>
          <cell r="O273">
            <v>0</v>
          </cell>
          <cell r="P273">
            <v>0</v>
          </cell>
        </row>
        <row r="274">
          <cell r="A274" t="str">
            <v>6AA512830</v>
          </cell>
          <cell r="B274">
            <v>6</v>
          </cell>
          <cell r="C274" t="str">
            <v>AA</v>
          </cell>
          <cell r="D274" t="str">
            <v>512830</v>
          </cell>
          <cell r="E274">
            <v>0</v>
          </cell>
          <cell r="F274">
            <v>0</v>
          </cell>
          <cell r="G274">
            <v>0</v>
          </cell>
          <cell r="H274">
            <v>0</v>
          </cell>
          <cell r="I274">
            <v>0</v>
          </cell>
          <cell r="J274">
            <v>0</v>
          </cell>
          <cell r="K274">
            <v>0</v>
          </cell>
          <cell r="L274">
            <v>0</v>
          </cell>
          <cell r="M274">
            <v>230</v>
          </cell>
          <cell r="N274">
            <v>0</v>
          </cell>
          <cell r="O274">
            <v>0</v>
          </cell>
          <cell r="P274">
            <v>0</v>
          </cell>
        </row>
        <row r="275">
          <cell r="A275" t="str">
            <v>6AA512840</v>
          </cell>
          <cell r="B275">
            <v>6</v>
          </cell>
          <cell r="C275" t="str">
            <v>AA</v>
          </cell>
          <cell r="D275" t="str">
            <v>512840</v>
          </cell>
          <cell r="E275">
            <v>189.4</v>
          </cell>
          <cell r="F275">
            <v>0</v>
          </cell>
          <cell r="G275">
            <v>62.3</v>
          </cell>
          <cell r="H275">
            <v>32.11</v>
          </cell>
          <cell r="I275">
            <v>329</v>
          </cell>
          <cell r="J275">
            <v>36</v>
          </cell>
          <cell r="K275">
            <v>0</v>
          </cell>
          <cell r="L275">
            <v>45.95</v>
          </cell>
          <cell r="M275">
            <v>0</v>
          </cell>
          <cell r="N275">
            <v>0</v>
          </cell>
          <cell r="O275">
            <v>0</v>
          </cell>
          <cell r="P275">
            <v>0</v>
          </cell>
        </row>
        <row r="276">
          <cell r="A276" t="str">
            <v>6AA512845</v>
          </cell>
          <cell r="B276">
            <v>6</v>
          </cell>
          <cell r="C276" t="str">
            <v>AA</v>
          </cell>
          <cell r="D276" t="str">
            <v>512845</v>
          </cell>
          <cell r="E276">
            <v>0</v>
          </cell>
          <cell r="F276">
            <v>0</v>
          </cell>
          <cell r="G276">
            <v>54.38</v>
          </cell>
          <cell r="H276">
            <v>0</v>
          </cell>
          <cell r="I276">
            <v>76.040000000000006</v>
          </cell>
          <cell r="J276">
            <v>88.03</v>
          </cell>
          <cell r="K276">
            <v>0</v>
          </cell>
          <cell r="L276">
            <v>0</v>
          </cell>
          <cell r="M276">
            <v>0</v>
          </cell>
          <cell r="N276">
            <v>0</v>
          </cell>
          <cell r="O276">
            <v>0</v>
          </cell>
          <cell r="P276">
            <v>0</v>
          </cell>
        </row>
        <row r="277">
          <cell r="A277" t="str">
            <v>6AA512850</v>
          </cell>
          <cell r="B277">
            <v>6</v>
          </cell>
          <cell r="C277" t="str">
            <v>AA</v>
          </cell>
          <cell r="D277" t="str">
            <v>512850</v>
          </cell>
          <cell r="E277">
            <v>0</v>
          </cell>
          <cell r="F277">
            <v>0</v>
          </cell>
          <cell r="G277">
            <v>0</v>
          </cell>
          <cell r="H277">
            <v>0</v>
          </cell>
          <cell r="I277">
            <v>0</v>
          </cell>
          <cell r="J277">
            <v>0</v>
          </cell>
          <cell r="K277">
            <v>0</v>
          </cell>
          <cell r="L277">
            <v>0</v>
          </cell>
          <cell r="M277">
            <v>0</v>
          </cell>
          <cell r="N277">
            <v>0</v>
          </cell>
          <cell r="O277">
            <v>0</v>
          </cell>
          <cell r="P277">
            <v>0</v>
          </cell>
        </row>
        <row r="278">
          <cell r="A278" t="str">
            <v>6AA512855</v>
          </cell>
          <cell r="B278">
            <v>6</v>
          </cell>
          <cell r="C278" t="str">
            <v>AA</v>
          </cell>
          <cell r="D278" t="str">
            <v>512855</v>
          </cell>
          <cell r="E278">
            <v>0</v>
          </cell>
          <cell r="F278">
            <v>0</v>
          </cell>
          <cell r="G278">
            <v>0</v>
          </cell>
          <cell r="H278">
            <v>0</v>
          </cell>
          <cell r="I278">
            <v>141.5</v>
          </cell>
          <cell r="J278">
            <v>0</v>
          </cell>
          <cell r="K278">
            <v>0</v>
          </cell>
          <cell r="L278">
            <v>546.42999999999995</v>
          </cell>
          <cell r="M278">
            <v>0</v>
          </cell>
          <cell r="N278">
            <v>0</v>
          </cell>
          <cell r="O278">
            <v>0</v>
          </cell>
          <cell r="P278">
            <v>0</v>
          </cell>
        </row>
        <row r="279">
          <cell r="A279" t="str">
            <v>6AA512860</v>
          </cell>
          <cell r="B279">
            <v>6</v>
          </cell>
          <cell r="C279" t="str">
            <v>AA</v>
          </cell>
          <cell r="D279" t="str">
            <v>512860</v>
          </cell>
          <cell r="E279">
            <v>0</v>
          </cell>
          <cell r="F279">
            <v>0</v>
          </cell>
          <cell r="G279">
            <v>0</v>
          </cell>
          <cell r="H279">
            <v>0</v>
          </cell>
          <cell r="I279">
            <v>0</v>
          </cell>
          <cell r="J279">
            <v>0</v>
          </cell>
          <cell r="K279">
            <v>0</v>
          </cell>
          <cell r="L279">
            <v>0</v>
          </cell>
          <cell r="M279">
            <v>0</v>
          </cell>
          <cell r="N279">
            <v>0</v>
          </cell>
          <cell r="O279">
            <v>0</v>
          </cell>
          <cell r="P279">
            <v>0</v>
          </cell>
        </row>
        <row r="280">
          <cell r="A280" t="str">
            <v>6AA512990</v>
          </cell>
          <cell r="B280">
            <v>6</v>
          </cell>
          <cell r="C280" t="str">
            <v>AA</v>
          </cell>
          <cell r="D280" t="str">
            <v>512990</v>
          </cell>
          <cell r="E280">
            <v>0</v>
          </cell>
          <cell r="F280">
            <v>0</v>
          </cell>
          <cell r="G280">
            <v>0</v>
          </cell>
          <cell r="H280">
            <v>0</v>
          </cell>
          <cell r="I280">
            <v>0</v>
          </cell>
          <cell r="J280">
            <v>0</v>
          </cell>
          <cell r="K280">
            <v>0</v>
          </cell>
          <cell r="L280">
            <v>0</v>
          </cell>
          <cell r="M280">
            <v>0</v>
          </cell>
          <cell r="N280">
            <v>0</v>
          </cell>
          <cell r="O280">
            <v>0</v>
          </cell>
          <cell r="P280">
            <v>0</v>
          </cell>
        </row>
        <row r="281">
          <cell r="A281" t="str">
            <v>6AA513005</v>
          </cell>
          <cell r="B281">
            <v>6</v>
          </cell>
          <cell r="C281" t="str">
            <v>AA</v>
          </cell>
          <cell r="D281" t="str">
            <v>513005</v>
          </cell>
          <cell r="E281">
            <v>0</v>
          </cell>
          <cell r="F281">
            <v>0</v>
          </cell>
          <cell r="G281">
            <v>0</v>
          </cell>
          <cell r="H281">
            <v>92.94</v>
          </cell>
          <cell r="I281">
            <v>0</v>
          </cell>
          <cell r="J281">
            <v>0</v>
          </cell>
          <cell r="K281">
            <v>0</v>
          </cell>
          <cell r="L281">
            <v>0</v>
          </cell>
          <cell r="M281">
            <v>0</v>
          </cell>
          <cell r="N281">
            <v>0</v>
          </cell>
          <cell r="O281">
            <v>0</v>
          </cell>
          <cell r="P281">
            <v>0</v>
          </cell>
        </row>
        <row r="282">
          <cell r="A282" t="str">
            <v>6AA513015</v>
          </cell>
          <cell r="B282">
            <v>6</v>
          </cell>
          <cell r="C282" t="str">
            <v>AA</v>
          </cell>
          <cell r="D282" t="str">
            <v>513015</v>
          </cell>
          <cell r="E282">
            <v>0</v>
          </cell>
          <cell r="F282">
            <v>0</v>
          </cell>
          <cell r="G282">
            <v>0</v>
          </cell>
          <cell r="H282">
            <v>0</v>
          </cell>
          <cell r="I282">
            <v>0</v>
          </cell>
          <cell r="J282">
            <v>310.45</v>
          </cell>
          <cell r="K282">
            <v>0</v>
          </cell>
          <cell r="L282">
            <v>0</v>
          </cell>
          <cell r="M282">
            <v>0</v>
          </cell>
          <cell r="N282">
            <v>0</v>
          </cell>
          <cell r="O282">
            <v>0</v>
          </cell>
          <cell r="P282">
            <v>0</v>
          </cell>
        </row>
        <row r="283">
          <cell r="A283" t="str">
            <v>6AA513020</v>
          </cell>
          <cell r="B283">
            <v>6</v>
          </cell>
          <cell r="C283" t="str">
            <v>AA</v>
          </cell>
          <cell r="D283" t="str">
            <v>513020</v>
          </cell>
          <cell r="E283">
            <v>2536.36</v>
          </cell>
          <cell r="F283">
            <v>2651.04</v>
          </cell>
          <cell r="G283">
            <v>2619.79</v>
          </cell>
          <cell r="H283">
            <v>2436.33</v>
          </cell>
          <cell r="I283">
            <v>2925.88</v>
          </cell>
          <cell r="J283">
            <v>2635.53</v>
          </cell>
          <cell r="K283">
            <v>3200.5</v>
          </cell>
          <cell r="L283">
            <v>2033.76</v>
          </cell>
          <cell r="M283">
            <v>2749.96</v>
          </cell>
          <cell r="N283">
            <v>0</v>
          </cell>
          <cell r="O283">
            <v>0</v>
          </cell>
          <cell r="P283">
            <v>0</v>
          </cell>
        </row>
        <row r="284">
          <cell r="A284" t="str">
            <v>6AA513025</v>
          </cell>
          <cell r="B284">
            <v>6</v>
          </cell>
          <cell r="C284" t="str">
            <v>AA</v>
          </cell>
          <cell r="D284" t="str">
            <v>513025</v>
          </cell>
          <cell r="E284">
            <v>534</v>
          </cell>
          <cell r="F284">
            <v>534</v>
          </cell>
          <cell r="G284">
            <v>534</v>
          </cell>
          <cell r="H284">
            <v>534</v>
          </cell>
          <cell r="I284">
            <v>550</v>
          </cell>
          <cell r="J284">
            <v>290</v>
          </cell>
          <cell r="K284">
            <v>516.9</v>
          </cell>
          <cell r="L284">
            <v>533.45000000000005</v>
          </cell>
          <cell r="M284">
            <v>765.45</v>
          </cell>
          <cell r="N284">
            <v>0</v>
          </cell>
          <cell r="O284">
            <v>0</v>
          </cell>
          <cell r="P284">
            <v>0</v>
          </cell>
        </row>
        <row r="285">
          <cell r="A285" t="str">
            <v>6AA513030</v>
          </cell>
          <cell r="B285">
            <v>6</v>
          </cell>
          <cell r="C285" t="str">
            <v>AA</v>
          </cell>
          <cell r="D285" t="str">
            <v>513030</v>
          </cell>
          <cell r="E285">
            <v>0</v>
          </cell>
          <cell r="F285">
            <v>0</v>
          </cell>
          <cell r="G285">
            <v>0</v>
          </cell>
          <cell r="H285">
            <v>0</v>
          </cell>
          <cell r="I285">
            <v>0</v>
          </cell>
          <cell r="J285">
            <v>0</v>
          </cell>
          <cell r="K285">
            <v>0</v>
          </cell>
          <cell r="L285">
            <v>0</v>
          </cell>
          <cell r="M285">
            <v>0</v>
          </cell>
          <cell r="N285">
            <v>0</v>
          </cell>
          <cell r="O285">
            <v>0</v>
          </cell>
          <cell r="P285">
            <v>0</v>
          </cell>
        </row>
        <row r="286">
          <cell r="A286" t="str">
            <v>6AA513040</v>
          </cell>
          <cell r="B286">
            <v>6</v>
          </cell>
          <cell r="C286" t="str">
            <v>AA</v>
          </cell>
          <cell r="D286" t="str">
            <v>513040</v>
          </cell>
          <cell r="E286">
            <v>0</v>
          </cell>
          <cell r="F286">
            <v>0</v>
          </cell>
          <cell r="G286">
            <v>0</v>
          </cell>
          <cell r="H286">
            <v>0</v>
          </cell>
          <cell r="I286">
            <v>0</v>
          </cell>
          <cell r="J286">
            <v>0</v>
          </cell>
          <cell r="K286">
            <v>0</v>
          </cell>
          <cell r="L286">
            <v>0</v>
          </cell>
          <cell r="M286">
            <v>0</v>
          </cell>
          <cell r="N286">
            <v>0</v>
          </cell>
          <cell r="O286">
            <v>0</v>
          </cell>
          <cell r="P286">
            <v>0</v>
          </cell>
        </row>
        <row r="287">
          <cell r="A287" t="str">
            <v>6AA513050</v>
          </cell>
          <cell r="B287">
            <v>6</v>
          </cell>
          <cell r="C287" t="str">
            <v>AA</v>
          </cell>
          <cell r="D287" t="str">
            <v>513050</v>
          </cell>
          <cell r="E287">
            <v>854.27</v>
          </cell>
          <cell r="F287">
            <v>1070.5</v>
          </cell>
          <cell r="G287">
            <v>854.54</v>
          </cell>
          <cell r="H287">
            <v>854.27</v>
          </cell>
          <cell r="I287">
            <v>1061.46</v>
          </cell>
          <cell r="J287">
            <v>984.31</v>
          </cell>
          <cell r="K287">
            <v>854.27</v>
          </cell>
          <cell r="L287">
            <v>854.27</v>
          </cell>
          <cell r="M287">
            <v>0</v>
          </cell>
          <cell r="N287">
            <v>0</v>
          </cell>
          <cell r="O287">
            <v>0</v>
          </cell>
          <cell r="P287">
            <v>0</v>
          </cell>
        </row>
        <row r="288">
          <cell r="A288" t="str">
            <v>6AA513055</v>
          </cell>
          <cell r="B288">
            <v>6</v>
          </cell>
          <cell r="C288" t="str">
            <v>AA</v>
          </cell>
          <cell r="D288" t="str">
            <v>513055</v>
          </cell>
          <cell r="E288">
            <v>459.3</v>
          </cell>
          <cell r="F288">
            <v>0</v>
          </cell>
          <cell r="G288">
            <v>0</v>
          </cell>
          <cell r="H288">
            <v>0</v>
          </cell>
          <cell r="I288">
            <v>0</v>
          </cell>
          <cell r="J288">
            <v>0</v>
          </cell>
          <cell r="K288">
            <v>0</v>
          </cell>
          <cell r="L288">
            <v>0</v>
          </cell>
          <cell r="M288">
            <v>111</v>
          </cell>
          <cell r="N288">
            <v>0</v>
          </cell>
          <cell r="O288">
            <v>0</v>
          </cell>
          <cell r="P288">
            <v>0</v>
          </cell>
        </row>
        <row r="289">
          <cell r="A289" t="str">
            <v>6AA513060</v>
          </cell>
          <cell r="B289">
            <v>6</v>
          </cell>
          <cell r="C289" t="str">
            <v>AA</v>
          </cell>
          <cell r="D289" t="str">
            <v>513060</v>
          </cell>
          <cell r="E289">
            <v>61.18</v>
          </cell>
          <cell r="F289">
            <v>0</v>
          </cell>
          <cell r="G289">
            <v>0</v>
          </cell>
          <cell r="H289">
            <v>206.26</v>
          </cell>
          <cell r="I289">
            <v>0</v>
          </cell>
          <cell r="J289">
            <v>0</v>
          </cell>
          <cell r="K289">
            <v>0</v>
          </cell>
          <cell r="L289">
            <v>44.76</v>
          </cell>
          <cell r="M289">
            <v>0</v>
          </cell>
          <cell r="N289">
            <v>0</v>
          </cell>
          <cell r="O289">
            <v>0</v>
          </cell>
          <cell r="P289">
            <v>0</v>
          </cell>
        </row>
        <row r="290">
          <cell r="A290" t="str">
            <v>6AA513065</v>
          </cell>
          <cell r="B290">
            <v>6</v>
          </cell>
          <cell r="C290" t="str">
            <v>AA</v>
          </cell>
          <cell r="D290" t="str">
            <v>513065</v>
          </cell>
          <cell r="E290">
            <v>40</v>
          </cell>
          <cell r="F290">
            <v>50</v>
          </cell>
          <cell r="G290">
            <v>0</v>
          </cell>
          <cell r="H290">
            <v>0</v>
          </cell>
          <cell r="I290">
            <v>0</v>
          </cell>
          <cell r="J290">
            <v>0</v>
          </cell>
          <cell r="K290">
            <v>39.1</v>
          </cell>
          <cell r="L290">
            <v>20.239999999999998</v>
          </cell>
          <cell r="M290">
            <v>0</v>
          </cell>
          <cell r="N290">
            <v>0</v>
          </cell>
          <cell r="O290">
            <v>0</v>
          </cell>
          <cell r="P290">
            <v>0</v>
          </cell>
        </row>
        <row r="291">
          <cell r="A291" t="str">
            <v>6AA513070</v>
          </cell>
          <cell r="B291">
            <v>6</v>
          </cell>
          <cell r="C291" t="str">
            <v>AA</v>
          </cell>
          <cell r="D291" t="str">
            <v>513070</v>
          </cell>
          <cell r="E291">
            <v>250</v>
          </cell>
          <cell r="F291">
            <v>0</v>
          </cell>
          <cell r="G291">
            <v>0</v>
          </cell>
          <cell r="H291">
            <v>0</v>
          </cell>
          <cell r="I291">
            <v>250</v>
          </cell>
          <cell r="J291">
            <v>500</v>
          </cell>
          <cell r="K291">
            <v>500</v>
          </cell>
          <cell r="L291">
            <v>0</v>
          </cell>
          <cell r="M291">
            <v>250</v>
          </cell>
          <cell r="N291">
            <v>0</v>
          </cell>
          <cell r="O291">
            <v>0</v>
          </cell>
          <cell r="P291">
            <v>0</v>
          </cell>
        </row>
        <row r="292">
          <cell r="A292" t="str">
            <v>6AA513075</v>
          </cell>
          <cell r="B292">
            <v>6</v>
          </cell>
          <cell r="C292" t="str">
            <v>AA</v>
          </cell>
          <cell r="D292" t="str">
            <v>513075</v>
          </cell>
          <cell r="E292">
            <v>500</v>
          </cell>
          <cell r="F292">
            <v>1250</v>
          </cell>
          <cell r="G292">
            <v>1000</v>
          </cell>
          <cell r="H292">
            <v>0</v>
          </cell>
          <cell r="I292">
            <v>1300</v>
          </cell>
          <cell r="J292">
            <v>1500</v>
          </cell>
          <cell r="K292">
            <v>4750</v>
          </cell>
          <cell r="L292">
            <v>1750</v>
          </cell>
          <cell r="M292">
            <v>1500</v>
          </cell>
          <cell r="N292">
            <v>0</v>
          </cell>
          <cell r="O292">
            <v>0</v>
          </cell>
          <cell r="P292">
            <v>0</v>
          </cell>
        </row>
        <row r="293">
          <cell r="A293" t="str">
            <v>6AA513080</v>
          </cell>
          <cell r="B293">
            <v>6</v>
          </cell>
          <cell r="C293" t="str">
            <v>AA</v>
          </cell>
          <cell r="D293" t="str">
            <v>513080</v>
          </cell>
          <cell r="E293">
            <v>1310.52</v>
          </cell>
          <cell r="F293">
            <v>1080.99</v>
          </cell>
          <cell r="G293">
            <v>1080.99</v>
          </cell>
          <cell r="H293">
            <v>1195.99</v>
          </cell>
          <cell r="I293">
            <v>1080.99</v>
          </cell>
          <cell r="J293">
            <v>1880.99</v>
          </cell>
          <cell r="K293">
            <v>1081.7</v>
          </cell>
          <cell r="L293">
            <v>1117.56</v>
          </cell>
          <cell r="M293">
            <v>1082.58</v>
          </cell>
          <cell r="N293">
            <v>0</v>
          </cell>
          <cell r="O293">
            <v>0</v>
          </cell>
          <cell r="P293">
            <v>0</v>
          </cell>
        </row>
        <row r="294">
          <cell r="A294" t="str">
            <v>6AA513085</v>
          </cell>
          <cell r="B294">
            <v>6</v>
          </cell>
          <cell r="C294" t="str">
            <v>AA</v>
          </cell>
          <cell r="D294" t="str">
            <v>513085</v>
          </cell>
          <cell r="E294">
            <v>0</v>
          </cell>
          <cell r="F294">
            <v>0</v>
          </cell>
          <cell r="G294">
            <v>75</v>
          </cell>
          <cell r="H294">
            <v>152.5</v>
          </cell>
          <cell r="I294">
            <v>403.47</v>
          </cell>
          <cell r="J294">
            <v>300</v>
          </cell>
          <cell r="K294">
            <v>193</v>
          </cell>
          <cell r="L294">
            <v>97.6</v>
          </cell>
          <cell r="M294">
            <v>495.45</v>
          </cell>
          <cell r="N294">
            <v>0</v>
          </cell>
          <cell r="O294">
            <v>0</v>
          </cell>
          <cell r="P294">
            <v>0</v>
          </cell>
        </row>
        <row r="295">
          <cell r="A295" t="str">
            <v>6AA513090</v>
          </cell>
          <cell r="B295">
            <v>6</v>
          </cell>
          <cell r="C295" t="str">
            <v>AA</v>
          </cell>
          <cell r="D295" t="str">
            <v>513090</v>
          </cell>
          <cell r="E295">
            <v>183.02</v>
          </cell>
          <cell r="F295">
            <v>294.44</v>
          </cell>
          <cell r="G295">
            <v>206.64</v>
          </cell>
          <cell r="H295">
            <v>248.02</v>
          </cell>
          <cell r="I295">
            <v>237.58</v>
          </cell>
          <cell r="J295">
            <v>125.39</v>
          </cell>
          <cell r="K295">
            <v>386.51</v>
          </cell>
          <cell r="L295">
            <v>247.09</v>
          </cell>
          <cell r="M295">
            <v>183.05</v>
          </cell>
          <cell r="N295">
            <v>0</v>
          </cell>
          <cell r="O295">
            <v>0</v>
          </cell>
          <cell r="P295">
            <v>0</v>
          </cell>
        </row>
        <row r="296">
          <cell r="A296" t="str">
            <v>6AA513095</v>
          </cell>
          <cell r="B296">
            <v>6</v>
          </cell>
          <cell r="C296" t="str">
            <v>AA</v>
          </cell>
          <cell r="D296" t="str">
            <v>513095</v>
          </cell>
          <cell r="E296">
            <v>148.44999999999999</v>
          </cell>
          <cell r="F296">
            <v>80</v>
          </cell>
          <cell r="G296">
            <v>84.04</v>
          </cell>
          <cell r="H296">
            <v>-32.020000000000003</v>
          </cell>
          <cell r="I296">
            <v>0</v>
          </cell>
          <cell r="J296">
            <v>182.02</v>
          </cell>
          <cell r="K296">
            <v>132.02000000000001</v>
          </cell>
          <cell r="L296">
            <v>0</v>
          </cell>
          <cell r="M296">
            <v>132.02000000000001</v>
          </cell>
          <cell r="N296">
            <v>0</v>
          </cell>
          <cell r="O296">
            <v>0</v>
          </cell>
          <cell r="P296">
            <v>0</v>
          </cell>
        </row>
        <row r="297">
          <cell r="A297" t="str">
            <v>6AA513100</v>
          </cell>
          <cell r="B297">
            <v>6</v>
          </cell>
          <cell r="C297" t="str">
            <v>AA</v>
          </cell>
          <cell r="D297" t="str">
            <v>513100</v>
          </cell>
          <cell r="E297">
            <v>405.86</v>
          </cell>
          <cell r="F297">
            <v>74.22</v>
          </cell>
          <cell r="G297">
            <v>0</v>
          </cell>
          <cell r="H297">
            <v>398.39</v>
          </cell>
          <cell r="I297">
            <v>41.53</v>
          </cell>
          <cell r="J297">
            <v>500</v>
          </cell>
          <cell r="K297">
            <v>0</v>
          </cell>
          <cell r="L297">
            <v>0</v>
          </cell>
          <cell r="M297">
            <v>0</v>
          </cell>
          <cell r="N297">
            <v>0</v>
          </cell>
          <cell r="O297">
            <v>0</v>
          </cell>
          <cell r="P297">
            <v>0</v>
          </cell>
        </row>
        <row r="298">
          <cell r="A298" t="str">
            <v>6AA513105</v>
          </cell>
          <cell r="B298">
            <v>6</v>
          </cell>
          <cell r="C298" t="str">
            <v>AA</v>
          </cell>
          <cell r="D298" t="str">
            <v>513105</v>
          </cell>
          <cell r="E298">
            <v>0</v>
          </cell>
          <cell r="F298">
            <v>0</v>
          </cell>
          <cell r="G298">
            <v>0</v>
          </cell>
          <cell r="H298">
            <v>0</v>
          </cell>
          <cell r="I298">
            <v>0</v>
          </cell>
          <cell r="J298">
            <v>0</v>
          </cell>
          <cell r="K298">
            <v>750</v>
          </cell>
          <cell r="L298">
            <v>126.05</v>
          </cell>
          <cell r="M298">
            <v>0</v>
          </cell>
          <cell r="N298">
            <v>0</v>
          </cell>
          <cell r="O298">
            <v>0</v>
          </cell>
          <cell r="P298">
            <v>0</v>
          </cell>
        </row>
        <row r="299">
          <cell r="A299" t="str">
            <v>6AA513110</v>
          </cell>
          <cell r="B299">
            <v>6</v>
          </cell>
          <cell r="C299" t="str">
            <v>AA</v>
          </cell>
          <cell r="D299" t="str">
            <v>513110</v>
          </cell>
          <cell r="E299">
            <v>85</v>
          </cell>
          <cell r="F299">
            <v>35</v>
          </cell>
          <cell r="G299">
            <v>95</v>
          </cell>
          <cell r="H299">
            <v>95</v>
          </cell>
          <cell r="I299">
            <v>85</v>
          </cell>
          <cell r="J299">
            <v>0</v>
          </cell>
          <cell r="K299">
            <v>140</v>
          </cell>
          <cell r="L299">
            <v>130</v>
          </cell>
          <cell r="M299">
            <v>95</v>
          </cell>
          <cell r="N299">
            <v>0</v>
          </cell>
          <cell r="O299">
            <v>0</v>
          </cell>
          <cell r="P299">
            <v>0</v>
          </cell>
        </row>
        <row r="300">
          <cell r="A300" t="str">
            <v>6AA513290</v>
          </cell>
          <cell r="B300">
            <v>6</v>
          </cell>
          <cell r="C300" t="str">
            <v>AA</v>
          </cell>
          <cell r="D300" t="str">
            <v>513290</v>
          </cell>
          <cell r="E300">
            <v>12.66</v>
          </cell>
          <cell r="F300">
            <v>12.66</v>
          </cell>
          <cell r="G300">
            <v>211.9</v>
          </cell>
          <cell r="H300">
            <v>255.93</v>
          </cell>
          <cell r="I300">
            <v>760.41</v>
          </cell>
          <cell r="J300">
            <v>240.69</v>
          </cell>
          <cell r="K300">
            <v>12.41</v>
          </cell>
          <cell r="L300">
            <v>105.87</v>
          </cell>
          <cell r="M300">
            <v>21.15</v>
          </cell>
          <cell r="N300">
            <v>0</v>
          </cell>
          <cell r="O300">
            <v>0</v>
          </cell>
          <cell r="P300">
            <v>0</v>
          </cell>
        </row>
        <row r="301">
          <cell r="A301" t="str">
            <v>6AA513405</v>
          </cell>
          <cell r="B301">
            <v>6</v>
          </cell>
          <cell r="C301" t="str">
            <v>AA</v>
          </cell>
          <cell r="D301" t="str">
            <v>513405</v>
          </cell>
          <cell r="E301">
            <v>560.42999999999995</v>
          </cell>
          <cell r="F301">
            <v>480.58</v>
          </cell>
          <cell r="G301">
            <v>479.04</v>
          </cell>
          <cell r="H301">
            <v>654.61</v>
          </cell>
          <cell r="I301">
            <v>586.53</v>
          </cell>
          <cell r="J301">
            <v>445.52</v>
          </cell>
          <cell r="K301">
            <v>564.54999999999995</v>
          </cell>
          <cell r="L301">
            <v>534.58000000000004</v>
          </cell>
          <cell r="M301">
            <v>532</v>
          </cell>
          <cell r="N301">
            <v>0</v>
          </cell>
          <cell r="O301">
            <v>0</v>
          </cell>
          <cell r="P301">
            <v>0</v>
          </cell>
        </row>
        <row r="302">
          <cell r="A302" t="str">
            <v>6AA513415</v>
          </cell>
          <cell r="B302">
            <v>6</v>
          </cell>
          <cell r="C302" t="str">
            <v>AA</v>
          </cell>
          <cell r="D302" t="str">
            <v>513415</v>
          </cell>
          <cell r="E302">
            <v>156.6</v>
          </cell>
          <cell r="F302">
            <v>67</v>
          </cell>
          <cell r="G302">
            <v>128.91</v>
          </cell>
          <cell r="H302">
            <v>49</v>
          </cell>
          <cell r="I302">
            <v>119.04</v>
          </cell>
          <cell r="J302">
            <v>38.36</v>
          </cell>
          <cell r="K302">
            <v>204.4</v>
          </cell>
          <cell r="L302">
            <v>64.36</v>
          </cell>
          <cell r="M302">
            <v>188.79</v>
          </cell>
          <cell r="N302">
            <v>0</v>
          </cell>
          <cell r="O302">
            <v>0</v>
          </cell>
          <cell r="P302">
            <v>0</v>
          </cell>
        </row>
        <row r="303">
          <cell r="A303" t="str">
            <v>6AA513420</v>
          </cell>
          <cell r="B303">
            <v>6</v>
          </cell>
          <cell r="C303" t="str">
            <v>AA</v>
          </cell>
          <cell r="D303" t="str">
            <v>513420</v>
          </cell>
          <cell r="E303">
            <v>518.57000000000005</v>
          </cell>
          <cell r="F303">
            <v>152.72999999999999</v>
          </cell>
          <cell r="G303">
            <v>393.26</v>
          </cell>
          <cell r="H303">
            <v>205.1</v>
          </cell>
          <cell r="I303">
            <v>194.47</v>
          </cell>
          <cell r="J303">
            <v>179.08</v>
          </cell>
          <cell r="K303">
            <v>176.82</v>
          </cell>
          <cell r="L303">
            <v>184.5</v>
          </cell>
          <cell r="M303">
            <v>237.14</v>
          </cell>
          <cell r="N303">
            <v>0</v>
          </cell>
          <cell r="O303">
            <v>0</v>
          </cell>
          <cell r="P303">
            <v>0</v>
          </cell>
        </row>
        <row r="304">
          <cell r="A304" t="str">
            <v>6AA513430</v>
          </cell>
          <cell r="B304">
            <v>6</v>
          </cell>
          <cell r="C304" t="str">
            <v>AA</v>
          </cell>
          <cell r="D304" t="str">
            <v>513430</v>
          </cell>
          <cell r="E304">
            <v>99.4</v>
          </cell>
          <cell r="F304">
            <v>49.08</v>
          </cell>
          <cell r="G304">
            <v>66.790000000000006</v>
          </cell>
          <cell r="H304">
            <v>112.96</v>
          </cell>
          <cell r="I304">
            <v>0</v>
          </cell>
          <cell r="J304">
            <v>94.71</v>
          </cell>
          <cell r="K304">
            <v>157.94999999999999</v>
          </cell>
          <cell r="L304">
            <v>81.58</v>
          </cell>
          <cell r="M304">
            <v>0</v>
          </cell>
          <cell r="N304">
            <v>0</v>
          </cell>
          <cell r="O304">
            <v>0</v>
          </cell>
          <cell r="P304">
            <v>0</v>
          </cell>
        </row>
        <row r="305">
          <cell r="A305" t="str">
            <v>6AA513435</v>
          </cell>
          <cell r="B305">
            <v>6</v>
          </cell>
          <cell r="C305" t="str">
            <v>AA</v>
          </cell>
          <cell r="D305" t="str">
            <v>513435</v>
          </cell>
          <cell r="E305">
            <v>0</v>
          </cell>
          <cell r="F305">
            <v>0</v>
          </cell>
          <cell r="G305">
            <v>0</v>
          </cell>
          <cell r="H305">
            <v>0</v>
          </cell>
          <cell r="I305">
            <v>0</v>
          </cell>
          <cell r="J305">
            <v>0</v>
          </cell>
          <cell r="K305">
            <v>0</v>
          </cell>
          <cell r="L305">
            <v>0</v>
          </cell>
          <cell r="M305">
            <v>21.65</v>
          </cell>
          <cell r="N305">
            <v>0</v>
          </cell>
          <cell r="O305">
            <v>0</v>
          </cell>
          <cell r="P305">
            <v>0</v>
          </cell>
        </row>
        <row r="306">
          <cell r="A306" t="str">
            <v>6AA513440</v>
          </cell>
          <cell r="B306">
            <v>6</v>
          </cell>
          <cell r="C306" t="str">
            <v>AA</v>
          </cell>
          <cell r="D306" t="str">
            <v>513440</v>
          </cell>
          <cell r="E306">
            <v>195.62</v>
          </cell>
          <cell r="F306">
            <v>101.66</v>
          </cell>
          <cell r="G306">
            <v>66.69</v>
          </cell>
          <cell r="H306">
            <v>-53.38</v>
          </cell>
          <cell r="I306">
            <v>28.49</v>
          </cell>
          <cell r="J306">
            <v>125.07</v>
          </cell>
          <cell r="K306">
            <v>171.9</v>
          </cell>
          <cell r="L306">
            <v>140.96</v>
          </cell>
          <cell r="M306">
            <v>230.27</v>
          </cell>
          <cell r="N306">
            <v>0</v>
          </cell>
          <cell r="O306">
            <v>0</v>
          </cell>
          <cell r="P306">
            <v>0</v>
          </cell>
        </row>
        <row r="307">
          <cell r="A307" t="str">
            <v>6AA513445</v>
          </cell>
          <cell r="B307">
            <v>6</v>
          </cell>
          <cell r="C307" t="str">
            <v>AA</v>
          </cell>
          <cell r="D307" t="str">
            <v>513445</v>
          </cell>
          <cell r="E307">
            <v>377.18</v>
          </cell>
          <cell r="F307">
            <v>110.5</v>
          </cell>
          <cell r="G307">
            <v>246</v>
          </cell>
          <cell r="H307">
            <v>157.18</v>
          </cell>
          <cell r="I307">
            <v>270.19</v>
          </cell>
          <cell r="J307">
            <v>64.02</v>
          </cell>
          <cell r="K307">
            <v>596.03</v>
          </cell>
          <cell r="L307">
            <v>35.76</v>
          </cell>
          <cell r="M307">
            <v>177.99</v>
          </cell>
          <cell r="N307">
            <v>0</v>
          </cell>
          <cell r="O307">
            <v>0</v>
          </cell>
          <cell r="P307">
            <v>0</v>
          </cell>
        </row>
        <row r="308">
          <cell r="A308" t="str">
            <v>6AA513455</v>
          </cell>
          <cell r="B308">
            <v>6</v>
          </cell>
          <cell r="C308" t="str">
            <v>AA</v>
          </cell>
          <cell r="D308" t="str">
            <v>513455</v>
          </cell>
          <cell r="E308">
            <v>167.86</v>
          </cell>
          <cell r="F308">
            <v>89.62</v>
          </cell>
          <cell r="G308">
            <v>47.36</v>
          </cell>
          <cell r="H308">
            <v>123.05</v>
          </cell>
          <cell r="I308">
            <v>120.12</v>
          </cell>
          <cell r="J308">
            <v>101.79</v>
          </cell>
          <cell r="K308">
            <v>74.540000000000006</v>
          </cell>
          <cell r="L308">
            <v>179.56</v>
          </cell>
          <cell r="M308">
            <v>69.67</v>
          </cell>
          <cell r="N308">
            <v>0</v>
          </cell>
          <cell r="O308">
            <v>0</v>
          </cell>
          <cell r="P308">
            <v>0</v>
          </cell>
        </row>
        <row r="309">
          <cell r="A309" t="str">
            <v>6AA513460</v>
          </cell>
          <cell r="B309">
            <v>6</v>
          </cell>
          <cell r="C309" t="str">
            <v>AA</v>
          </cell>
          <cell r="D309" t="str">
            <v>513460</v>
          </cell>
          <cell r="E309">
            <v>235.8</v>
          </cell>
          <cell r="F309">
            <v>72.5</v>
          </cell>
          <cell r="G309">
            <v>57.87</v>
          </cell>
          <cell r="H309">
            <v>10.5</v>
          </cell>
          <cell r="I309">
            <v>1205.98</v>
          </cell>
          <cell r="J309">
            <v>132.88</v>
          </cell>
          <cell r="K309">
            <v>34.450000000000003</v>
          </cell>
          <cell r="L309">
            <v>948.77</v>
          </cell>
          <cell r="M309">
            <v>37</v>
          </cell>
          <cell r="N309">
            <v>0</v>
          </cell>
          <cell r="O309">
            <v>0</v>
          </cell>
          <cell r="P309">
            <v>0</v>
          </cell>
        </row>
        <row r="310">
          <cell r="A310" t="str">
            <v>6AA513475</v>
          </cell>
          <cell r="B310">
            <v>6</v>
          </cell>
          <cell r="C310" t="str">
            <v>AA</v>
          </cell>
          <cell r="D310" t="str">
            <v>513475</v>
          </cell>
          <cell r="E310">
            <v>0</v>
          </cell>
          <cell r="F310">
            <v>0</v>
          </cell>
          <cell r="G310">
            <v>0</v>
          </cell>
          <cell r="H310">
            <v>0</v>
          </cell>
          <cell r="I310">
            <v>0</v>
          </cell>
          <cell r="J310">
            <v>0</v>
          </cell>
          <cell r="K310">
            <v>0</v>
          </cell>
          <cell r="L310">
            <v>0</v>
          </cell>
          <cell r="M310">
            <v>0</v>
          </cell>
          <cell r="N310">
            <v>0</v>
          </cell>
          <cell r="O310">
            <v>0</v>
          </cell>
          <cell r="P310">
            <v>0</v>
          </cell>
        </row>
        <row r="311">
          <cell r="A311" t="str">
            <v>6AA513485</v>
          </cell>
          <cell r="B311">
            <v>6</v>
          </cell>
          <cell r="C311" t="str">
            <v>AA</v>
          </cell>
          <cell r="D311" t="str">
            <v>513485</v>
          </cell>
          <cell r="E311">
            <v>0</v>
          </cell>
          <cell r="F311">
            <v>0</v>
          </cell>
          <cell r="G311">
            <v>0</v>
          </cell>
          <cell r="H311">
            <v>0</v>
          </cell>
          <cell r="I311">
            <v>0</v>
          </cell>
          <cell r="J311">
            <v>0</v>
          </cell>
          <cell r="K311">
            <v>0</v>
          </cell>
          <cell r="L311">
            <v>0</v>
          </cell>
          <cell r="M311">
            <v>0</v>
          </cell>
          <cell r="N311">
            <v>0</v>
          </cell>
          <cell r="O311">
            <v>0</v>
          </cell>
          <cell r="P311">
            <v>0</v>
          </cell>
        </row>
        <row r="312">
          <cell r="A312" t="str">
            <v>6AA513495</v>
          </cell>
          <cell r="B312">
            <v>6</v>
          </cell>
          <cell r="C312" t="str">
            <v>AA</v>
          </cell>
          <cell r="D312" t="str">
            <v>513495</v>
          </cell>
          <cell r="E312">
            <v>200</v>
          </cell>
          <cell r="F312">
            <v>492.15</v>
          </cell>
          <cell r="G312">
            <v>324.64999999999998</v>
          </cell>
          <cell r="H312">
            <v>229</v>
          </cell>
          <cell r="I312">
            <v>398.55</v>
          </cell>
          <cell r="J312">
            <v>263.3</v>
          </cell>
          <cell r="K312">
            <v>300</v>
          </cell>
          <cell r="L312">
            <v>414.25</v>
          </cell>
          <cell r="M312">
            <v>570.20000000000005</v>
          </cell>
          <cell r="N312">
            <v>0</v>
          </cell>
          <cell r="O312">
            <v>0</v>
          </cell>
          <cell r="P312">
            <v>0</v>
          </cell>
        </row>
        <row r="313">
          <cell r="A313" t="str">
            <v>6AA513505</v>
          </cell>
          <cell r="B313">
            <v>6</v>
          </cell>
          <cell r="C313" t="str">
            <v>AA</v>
          </cell>
          <cell r="D313" t="str">
            <v>513505</v>
          </cell>
          <cell r="E313">
            <v>0</v>
          </cell>
          <cell r="F313">
            <v>5</v>
          </cell>
          <cell r="G313">
            <v>0</v>
          </cell>
          <cell r="H313">
            <v>0</v>
          </cell>
          <cell r="I313">
            <v>554</v>
          </cell>
          <cell r="J313">
            <v>300</v>
          </cell>
          <cell r="K313">
            <v>35</v>
          </cell>
          <cell r="L313">
            <v>1574.08</v>
          </cell>
          <cell r="M313">
            <v>0</v>
          </cell>
          <cell r="N313">
            <v>0</v>
          </cell>
          <cell r="O313">
            <v>0</v>
          </cell>
          <cell r="P313">
            <v>0</v>
          </cell>
        </row>
        <row r="314">
          <cell r="A314" t="str">
            <v>6AA513525</v>
          </cell>
          <cell r="B314">
            <v>6</v>
          </cell>
          <cell r="C314" t="str">
            <v>AA</v>
          </cell>
          <cell r="D314" t="str">
            <v>513525</v>
          </cell>
          <cell r="E314">
            <v>298.16000000000003</v>
          </cell>
          <cell r="F314">
            <v>438.68</v>
          </cell>
          <cell r="G314">
            <v>482.7</v>
          </cell>
          <cell r="H314">
            <v>413.28</v>
          </cell>
          <cell r="I314">
            <v>375.83</v>
          </cell>
          <cell r="J314">
            <v>408.18</v>
          </cell>
          <cell r="K314">
            <v>373.22</v>
          </cell>
          <cell r="L314">
            <v>412.03</v>
          </cell>
          <cell r="M314">
            <v>0</v>
          </cell>
          <cell r="N314">
            <v>0</v>
          </cell>
          <cell r="O314">
            <v>0</v>
          </cell>
          <cell r="P314">
            <v>0</v>
          </cell>
        </row>
        <row r="315">
          <cell r="A315" t="str">
            <v>6AA513530</v>
          </cell>
          <cell r="B315">
            <v>6</v>
          </cell>
          <cell r="C315" t="str">
            <v>AA</v>
          </cell>
          <cell r="D315" t="str">
            <v>513530</v>
          </cell>
          <cell r="E315">
            <v>229</v>
          </cell>
          <cell r="F315">
            <v>0</v>
          </cell>
          <cell r="G315">
            <v>0</v>
          </cell>
          <cell r="H315">
            <v>0</v>
          </cell>
          <cell r="I315">
            <v>140</v>
          </cell>
          <cell r="J315">
            <v>358</v>
          </cell>
          <cell r="K315">
            <v>0</v>
          </cell>
          <cell r="L315">
            <v>0</v>
          </cell>
          <cell r="M315">
            <v>516</v>
          </cell>
          <cell r="N315">
            <v>0</v>
          </cell>
          <cell r="O315">
            <v>0</v>
          </cell>
          <cell r="P315">
            <v>0</v>
          </cell>
        </row>
        <row r="316">
          <cell r="A316" t="str">
            <v>6AA513540</v>
          </cell>
          <cell r="B316">
            <v>6</v>
          </cell>
          <cell r="C316" t="str">
            <v>AA</v>
          </cell>
          <cell r="D316" t="str">
            <v>513540</v>
          </cell>
          <cell r="E316">
            <v>-244</v>
          </cell>
          <cell r="F316">
            <v>0</v>
          </cell>
          <cell r="G316">
            <v>0</v>
          </cell>
          <cell r="H316">
            <v>0</v>
          </cell>
          <cell r="I316">
            <v>0</v>
          </cell>
          <cell r="J316">
            <v>-280.5</v>
          </cell>
          <cell r="K316">
            <v>0</v>
          </cell>
          <cell r="L316">
            <v>0</v>
          </cell>
          <cell r="M316">
            <v>0</v>
          </cell>
          <cell r="N316">
            <v>0</v>
          </cell>
          <cell r="O316">
            <v>0</v>
          </cell>
          <cell r="P316">
            <v>0</v>
          </cell>
        </row>
        <row r="317">
          <cell r="A317" t="str">
            <v>6AA513560</v>
          </cell>
          <cell r="B317">
            <v>6</v>
          </cell>
          <cell r="C317" t="str">
            <v>AA</v>
          </cell>
          <cell r="D317" t="str">
            <v>513560</v>
          </cell>
          <cell r="E317">
            <v>0</v>
          </cell>
          <cell r="F317">
            <v>0</v>
          </cell>
          <cell r="G317">
            <v>0</v>
          </cell>
          <cell r="H317">
            <v>317.85000000000002</v>
          </cell>
          <cell r="I317">
            <v>0</v>
          </cell>
          <cell r="J317">
            <v>0</v>
          </cell>
          <cell r="K317">
            <v>0</v>
          </cell>
          <cell r="L317">
            <v>0</v>
          </cell>
          <cell r="M317">
            <v>0</v>
          </cell>
          <cell r="N317">
            <v>0</v>
          </cell>
          <cell r="O317">
            <v>0</v>
          </cell>
          <cell r="P317">
            <v>0</v>
          </cell>
        </row>
        <row r="318">
          <cell r="A318" t="str">
            <v>6AA513615</v>
          </cell>
          <cell r="B318">
            <v>6</v>
          </cell>
          <cell r="C318" t="str">
            <v>AA</v>
          </cell>
          <cell r="D318" t="str">
            <v>513615</v>
          </cell>
          <cell r="E318">
            <v>0</v>
          </cell>
          <cell r="F318">
            <v>0</v>
          </cell>
          <cell r="G318">
            <v>0</v>
          </cell>
          <cell r="H318">
            <v>0</v>
          </cell>
          <cell r="I318">
            <v>0</v>
          </cell>
          <cell r="J318">
            <v>0</v>
          </cell>
          <cell r="K318">
            <v>0</v>
          </cell>
          <cell r="L318">
            <v>0</v>
          </cell>
          <cell r="M318">
            <v>0</v>
          </cell>
          <cell r="N318">
            <v>0</v>
          </cell>
          <cell r="O318">
            <v>0</v>
          </cell>
          <cell r="P318">
            <v>0</v>
          </cell>
        </row>
        <row r="319">
          <cell r="A319" t="str">
            <v>6AA513790</v>
          </cell>
          <cell r="B319">
            <v>6</v>
          </cell>
          <cell r="C319" t="str">
            <v>AA</v>
          </cell>
          <cell r="D319" t="str">
            <v>513790</v>
          </cell>
          <cell r="E319">
            <v>0</v>
          </cell>
          <cell r="F319">
            <v>0</v>
          </cell>
          <cell r="G319">
            <v>0</v>
          </cell>
          <cell r="H319">
            <v>0</v>
          </cell>
          <cell r="I319">
            <v>0</v>
          </cell>
          <cell r="J319">
            <v>0</v>
          </cell>
          <cell r="K319">
            <v>0</v>
          </cell>
          <cell r="L319">
            <v>0</v>
          </cell>
          <cell r="M319">
            <v>0</v>
          </cell>
          <cell r="N319">
            <v>0</v>
          </cell>
          <cell r="O319">
            <v>0</v>
          </cell>
          <cell r="P319">
            <v>0</v>
          </cell>
        </row>
        <row r="320">
          <cell r="A320" t="str">
            <v>6AA514125</v>
          </cell>
          <cell r="B320">
            <v>6</v>
          </cell>
          <cell r="C320" t="str">
            <v>AA</v>
          </cell>
          <cell r="D320" t="str">
            <v>514125</v>
          </cell>
          <cell r="E320">
            <v>0</v>
          </cell>
          <cell r="F320">
            <v>0</v>
          </cell>
          <cell r="G320">
            <v>0</v>
          </cell>
          <cell r="H320">
            <v>0</v>
          </cell>
          <cell r="I320">
            <v>94.58</v>
          </cell>
          <cell r="J320">
            <v>0</v>
          </cell>
          <cell r="K320">
            <v>0</v>
          </cell>
          <cell r="L320">
            <v>0</v>
          </cell>
          <cell r="M320">
            <v>0</v>
          </cell>
          <cell r="N320">
            <v>0</v>
          </cell>
          <cell r="O320">
            <v>0</v>
          </cell>
          <cell r="P320">
            <v>0</v>
          </cell>
        </row>
        <row r="321">
          <cell r="A321" t="str">
            <v>6AA514490</v>
          </cell>
          <cell r="B321">
            <v>6</v>
          </cell>
          <cell r="C321" t="str">
            <v>AA</v>
          </cell>
          <cell r="D321" t="str">
            <v>514490</v>
          </cell>
          <cell r="E321">
            <v>0</v>
          </cell>
          <cell r="F321">
            <v>0</v>
          </cell>
          <cell r="G321">
            <v>0</v>
          </cell>
          <cell r="H321">
            <v>0</v>
          </cell>
          <cell r="I321">
            <v>0</v>
          </cell>
          <cell r="J321">
            <v>0</v>
          </cell>
          <cell r="K321">
            <v>0</v>
          </cell>
          <cell r="L321">
            <v>0</v>
          </cell>
          <cell r="M321">
            <v>0</v>
          </cell>
          <cell r="N321">
            <v>0</v>
          </cell>
          <cell r="O321">
            <v>0</v>
          </cell>
          <cell r="P321">
            <v>0</v>
          </cell>
        </row>
        <row r="322">
          <cell r="A322" t="str">
            <v>6AA514530</v>
          </cell>
          <cell r="B322">
            <v>6</v>
          </cell>
          <cell r="C322" t="str">
            <v>AA</v>
          </cell>
          <cell r="D322" t="str">
            <v>514530</v>
          </cell>
          <cell r="E322">
            <v>0</v>
          </cell>
          <cell r="F322">
            <v>2684.86</v>
          </cell>
          <cell r="G322">
            <v>0</v>
          </cell>
          <cell r="H322">
            <v>0</v>
          </cell>
          <cell r="I322">
            <v>0</v>
          </cell>
          <cell r="J322">
            <v>0</v>
          </cell>
          <cell r="K322">
            <v>0</v>
          </cell>
          <cell r="L322">
            <v>0</v>
          </cell>
          <cell r="M322">
            <v>0</v>
          </cell>
          <cell r="N322">
            <v>0</v>
          </cell>
          <cell r="O322">
            <v>0</v>
          </cell>
          <cell r="P322">
            <v>0</v>
          </cell>
        </row>
        <row r="323">
          <cell r="A323" t="str">
            <v>6AA530105</v>
          </cell>
          <cell r="B323">
            <v>6</v>
          </cell>
          <cell r="C323" t="str">
            <v>AA</v>
          </cell>
          <cell r="D323" t="str">
            <v>530105</v>
          </cell>
          <cell r="E323">
            <v>9130.49</v>
          </cell>
          <cell r="F323">
            <v>9078.68</v>
          </cell>
          <cell r="G323">
            <v>9115.9599999999991</v>
          </cell>
          <cell r="H323">
            <v>9262.2099999999991</v>
          </cell>
          <cell r="I323">
            <v>9185.15</v>
          </cell>
          <cell r="J323">
            <v>9034.2900000000009</v>
          </cell>
          <cell r="K323">
            <v>8598.7900000000009</v>
          </cell>
          <cell r="L323">
            <v>9000.68</v>
          </cell>
          <cell r="M323">
            <v>12.38</v>
          </cell>
          <cell r="N323">
            <v>0</v>
          </cell>
          <cell r="O323">
            <v>0</v>
          </cell>
          <cell r="P323">
            <v>0</v>
          </cell>
        </row>
        <row r="324">
          <cell r="A324" t="str">
            <v>6AA530205</v>
          </cell>
          <cell r="B324">
            <v>6</v>
          </cell>
          <cell r="C324" t="str">
            <v>AA</v>
          </cell>
          <cell r="D324" t="str">
            <v>530205</v>
          </cell>
          <cell r="E324">
            <v>4247.3500000000004</v>
          </cell>
          <cell r="F324">
            <v>3830.25</v>
          </cell>
          <cell r="G324">
            <v>4266</v>
          </cell>
          <cell r="H324">
            <v>4131</v>
          </cell>
          <cell r="I324">
            <v>4264</v>
          </cell>
          <cell r="J324">
            <v>4097</v>
          </cell>
          <cell r="K324">
            <v>4266</v>
          </cell>
          <cell r="L324">
            <v>4266</v>
          </cell>
          <cell r="M324">
            <v>0</v>
          </cell>
          <cell r="N324">
            <v>0</v>
          </cell>
          <cell r="O324">
            <v>0</v>
          </cell>
          <cell r="P324">
            <v>0</v>
          </cell>
        </row>
        <row r="325">
          <cell r="A325" t="str">
            <v>6AA530210</v>
          </cell>
          <cell r="B325">
            <v>6</v>
          </cell>
          <cell r="C325" t="str">
            <v>AA</v>
          </cell>
          <cell r="D325" t="str">
            <v>530210</v>
          </cell>
          <cell r="E325">
            <v>978</v>
          </cell>
          <cell r="F325">
            <v>884</v>
          </cell>
          <cell r="G325">
            <v>978</v>
          </cell>
          <cell r="H325">
            <v>946</v>
          </cell>
          <cell r="I325">
            <v>980</v>
          </cell>
          <cell r="J325">
            <v>980</v>
          </cell>
          <cell r="K325">
            <v>978</v>
          </cell>
          <cell r="L325">
            <v>978</v>
          </cell>
          <cell r="M325">
            <v>0</v>
          </cell>
          <cell r="N325">
            <v>0</v>
          </cell>
          <cell r="O325">
            <v>0</v>
          </cell>
          <cell r="P325">
            <v>0</v>
          </cell>
        </row>
        <row r="326">
          <cell r="A326" t="str">
            <v>6AA530220</v>
          </cell>
          <cell r="B326">
            <v>6</v>
          </cell>
          <cell r="C326" t="str">
            <v>AA</v>
          </cell>
          <cell r="D326" t="str">
            <v>530220</v>
          </cell>
          <cell r="E326">
            <v>0</v>
          </cell>
          <cell r="F326">
            <v>0</v>
          </cell>
          <cell r="G326">
            <v>0</v>
          </cell>
          <cell r="H326">
            <v>0</v>
          </cell>
          <cell r="I326">
            <v>0</v>
          </cell>
          <cell r="J326">
            <v>0</v>
          </cell>
          <cell r="K326">
            <v>0</v>
          </cell>
          <cell r="L326">
            <v>0</v>
          </cell>
          <cell r="M326">
            <v>0</v>
          </cell>
          <cell r="N326">
            <v>0</v>
          </cell>
          <cell r="O326">
            <v>0</v>
          </cell>
          <cell r="P326">
            <v>0</v>
          </cell>
        </row>
        <row r="327">
          <cell r="A327" t="str">
            <v>6AA530290</v>
          </cell>
          <cell r="B327">
            <v>6</v>
          </cell>
          <cell r="C327" t="str">
            <v>AA</v>
          </cell>
          <cell r="D327" t="str">
            <v>530290</v>
          </cell>
          <cell r="E327">
            <v>26.75</v>
          </cell>
          <cell r="F327">
            <v>26.75</v>
          </cell>
          <cell r="G327">
            <v>0</v>
          </cell>
          <cell r="H327">
            <v>0</v>
          </cell>
          <cell r="I327">
            <v>0</v>
          </cell>
          <cell r="J327">
            <v>0</v>
          </cell>
          <cell r="K327">
            <v>0</v>
          </cell>
          <cell r="L327">
            <v>0</v>
          </cell>
          <cell r="M327">
            <v>0</v>
          </cell>
          <cell r="N327">
            <v>0</v>
          </cell>
          <cell r="O327">
            <v>0</v>
          </cell>
          <cell r="P327">
            <v>0</v>
          </cell>
        </row>
        <row r="328">
          <cell r="A328" t="str">
            <v>6AA530305</v>
          </cell>
          <cell r="B328">
            <v>6</v>
          </cell>
          <cell r="C328" t="str">
            <v>AA</v>
          </cell>
          <cell r="D328" t="str">
            <v>530305</v>
          </cell>
          <cell r="E328">
            <v>39167</v>
          </cell>
          <cell r="F328">
            <v>39167</v>
          </cell>
          <cell r="G328">
            <v>39167</v>
          </cell>
          <cell r="H328">
            <v>39167</v>
          </cell>
          <cell r="I328">
            <v>39167</v>
          </cell>
          <cell r="J328">
            <v>39167</v>
          </cell>
          <cell r="K328">
            <v>39167</v>
          </cell>
          <cell r="L328">
            <v>39167</v>
          </cell>
          <cell r="M328">
            <v>0</v>
          </cell>
          <cell r="N328">
            <v>0</v>
          </cell>
          <cell r="O328">
            <v>0</v>
          </cell>
          <cell r="P328">
            <v>0</v>
          </cell>
        </row>
        <row r="329">
          <cell r="A329" t="str">
            <v>6AA530310</v>
          </cell>
          <cell r="B329">
            <v>6</v>
          </cell>
          <cell r="C329" t="str">
            <v>AA</v>
          </cell>
          <cell r="D329" t="str">
            <v>530310</v>
          </cell>
          <cell r="E329">
            <v>225</v>
          </cell>
          <cell r="F329">
            <v>225</v>
          </cell>
          <cell r="G329">
            <v>225</v>
          </cell>
          <cell r="H329">
            <v>225</v>
          </cell>
          <cell r="I329">
            <v>225</v>
          </cell>
          <cell r="J329">
            <v>225</v>
          </cell>
          <cell r="K329">
            <v>225</v>
          </cell>
          <cell r="L329">
            <v>225</v>
          </cell>
          <cell r="M329">
            <v>0</v>
          </cell>
          <cell r="N329">
            <v>0</v>
          </cell>
          <cell r="O329">
            <v>0</v>
          </cell>
          <cell r="P329">
            <v>0</v>
          </cell>
        </row>
        <row r="330">
          <cell r="A330" t="str">
            <v>6AA530315</v>
          </cell>
          <cell r="B330">
            <v>6</v>
          </cell>
          <cell r="C330" t="str">
            <v>AA</v>
          </cell>
          <cell r="D330" t="str">
            <v>530315</v>
          </cell>
          <cell r="E330">
            <v>0</v>
          </cell>
          <cell r="F330">
            <v>0</v>
          </cell>
          <cell r="G330">
            <v>0</v>
          </cell>
          <cell r="H330">
            <v>0</v>
          </cell>
          <cell r="I330">
            <v>0</v>
          </cell>
          <cell r="J330">
            <v>250</v>
          </cell>
          <cell r="K330">
            <v>0</v>
          </cell>
          <cell r="L330">
            <v>0</v>
          </cell>
          <cell r="M330">
            <v>0</v>
          </cell>
          <cell r="N330">
            <v>0</v>
          </cell>
          <cell r="O330">
            <v>0</v>
          </cell>
          <cell r="P330">
            <v>0</v>
          </cell>
        </row>
        <row r="331">
          <cell r="A331" t="str">
            <v>6AA534805</v>
          </cell>
          <cell r="B331">
            <v>6</v>
          </cell>
          <cell r="C331" t="str">
            <v>AA</v>
          </cell>
          <cell r="D331" t="str">
            <v>534805</v>
          </cell>
          <cell r="E331">
            <v>0</v>
          </cell>
          <cell r="F331">
            <v>0</v>
          </cell>
          <cell r="G331">
            <v>0</v>
          </cell>
          <cell r="H331">
            <v>0</v>
          </cell>
          <cell r="I331">
            <v>0</v>
          </cell>
          <cell r="J331">
            <v>0</v>
          </cell>
          <cell r="K331">
            <v>0</v>
          </cell>
          <cell r="L331">
            <v>0</v>
          </cell>
          <cell r="M331">
            <v>0</v>
          </cell>
          <cell r="N331">
            <v>0</v>
          </cell>
          <cell r="O331">
            <v>0</v>
          </cell>
          <cell r="P331">
            <v>0</v>
          </cell>
        </row>
        <row r="332">
          <cell r="A332" t="str">
            <v>6AA534810</v>
          </cell>
          <cell r="B332">
            <v>6</v>
          </cell>
          <cell r="C332" t="str">
            <v>AA</v>
          </cell>
          <cell r="D332" t="str">
            <v>534810</v>
          </cell>
          <cell r="E332">
            <v>802</v>
          </cell>
          <cell r="F332">
            <v>802</v>
          </cell>
          <cell r="G332">
            <v>802</v>
          </cell>
          <cell r="H332">
            <v>802</v>
          </cell>
          <cell r="I332">
            <v>802</v>
          </cell>
          <cell r="J332">
            <v>802</v>
          </cell>
          <cell r="K332">
            <v>802</v>
          </cell>
          <cell r="L332">
            <v>802</v>
          </cell>
          <cell r="M332">
            <v>0</v>
          </cell>
          <cell r="N332">
            <v>0</v>
          </cell>
          <cell r="O332">
            <v>0</v>
          </cell>
          <cell r="P332">
            <v>0</v>
          </cell>
        </row>
        <row r="333">
          <cell r="A333" t="str">
            <v>6AA534830</v>
          </cell>
          <cell r="B333">
            <v>6</v>
          </cell>
          <cell r="C333" t="str">
            <v>AA</v>
          </cell>
          <cell r="D333" t="str">
            <v>534830</v>
          </cell>
          <cell r="E333">
            <v>1017</v>
          </cell>
          <cell r="F333">
            <v>617</v>
          </cell>
          <cell r="G333">
            <v>617</v>
          </cell>
          <cell r="H333">
            <v>617</v>
          </cell>
          <cell r="I333">
            <v>617</v>
          </cell>
          <cell r="J333">
            <v>617</v>
          </cell>
          <cell r="K333">
            <v>617</v>
          </cell>
          <cell r="L333">
            <v>617</v>
          </cell>
          <cell r="M333">
            <v>0</v>
          </cell>
          <cell r="N333">
            <v>0</v>
          </cell>
          <cell r="O333">
            <v>0</v>
          </cell>
          <cell r="P333">
            <v>0</v>
          </cell>
        </row>
        <row r="334">
          <cell r="A334" t="str">
            <v>6AA534835</v>
          </cell>
          <cell r="B334">
            <v>6</v>
          </cell>
          <cell r="C334" t="str">
            <v>AA</v>
          </cell>
          <cell r="D334" t="str">
            <v>534835</v>
          </cell>
          <cell r="E334">
            <v>250</v>
          </cell>
          <cell r="F334">
            <v>250</v>
          </cell>
          <cell r="G334">
            <v>250</v>
          </cell>
          <cell r="H334">
            <v>250</v>
          </cell>
          <cell r="I334">
            <v>250</v>
          </cell>
          <cell r="J334">
            <v>250</v>
          </cell>
          <cell r="K334">
            <v>1650</v>
          </cell>
          <cell r="L334">
            <v>250</v>
          </cell>
          <cell r="M334">
            <v>0</v>
          </cell>
          <cell r="N334">
            <v>0</v>
          </cell>
          <cell r="O334">
            <v>0</v>
          </cell>
          <cell r="P334">
            <v>0</v>
          </cell>
        </row>
        <row r="335">
          <cell r="A335" t="str">
            <v>6AA551105</v>
          </cell>
          <cell r="B335">
            <v>6</v>
          </cell>
          <cell r="C335" t="str">
            <v>AA</v>
          </cell>
          <cell r="D335" t="str">
            <v>551105</v>
          </cell>
          <cell r="E335">
            <v>42295.23</v>
          </cell>
          <cell r="F335">
            <v>42925.23</v>
          </cell>
          <cell r="G335">
            <v>41665.230000000003</v>
          </cell>
          <cell r="H335">
            <v>42295.23</v>
          </cell>
          <cell r="I335">
            <v>42295.23</v>
          </cell>
          <cell r="J335">
            <v>43295.23</v>
          </cell>
          <cell r="K335">
            <v>41291.800000000003</v>
          </cell>
          <cell r="L335">
            <v>42291.8</v>
          </cell>
          <cell r="M335">
            <v>0</v>
          </cell>
          <cell r="N335">
            <v>0</v>
          </cell>
          <cell r="O335">
            <v>0</v>
          </cell>
          <cell r="P335">
            <v>0</v>
          </cell>
        </row>
        <row r="336">
          <cell r="A336" t="str">
            <v>6AA570105</v>
          </cell>
          <cell r="B336">
            <v>6</v>
          </cell>
          <cell r="C336" t="str">
            <v>AA</v>
          </cell>
          <cell r="D336" t="str">
            <v>570105</v>
          </cell>
          <cell r="E336">
            <v>0</v>
          </cell>
          <cell r="F336">
            <v>15000</v>
          </cell>
          <cell r="G336">
            <v>0</v>
          </cell>
          <cell r="H336">
            <v>0</v>
          </cell>
          <cell r="I336">
            <v>0</v>
          </cell>
          <cell r="J336">
            <v>0</v>
          </cell>
          <cell r="K336">
            <v>0</v>
          </cell>
          <cell r="L336">
            <v>0</v>
          </cell>
          <cell r="M336">
            <v>0</v>
          </cell>
          <cell r="N336">
            <v>0</v>
          </cell>
          <cell r="O336">
            <v>0</v>
          </cell>
          <cell r="P336">
            <v>0</v>
          </cell>
        </row>
        <row r="337">
          <cell r="A337" t="str">
            <v>6AA570115</v>
          </cell>
          <cell r="B337">
            <v>6</v>
          </cell>
          <cell r="C337" t="str">
            <v>AA</v>
          </cell>
          <cell r="D337" t="str">
            <v>570115</v>
          </cell>
          <cell r="E337">
            <v>0</v>
          </cell>
          <cell r="F337">
            <v>0</v>
          </cell>
          <cell r="G337">
            <v>0</v>
          </cell>
          <cell r="H337">
            <v>0</v>
          </cell>
          <cell r="I337">
            <v>0</v>
          </cell>
          <cell r="J337">
            <v>0</v>
          </cell>
          <cell r="K337">
            <v>0</v>
          </cell>
          <cell r="L337">
            <v>0</v>
          </cell>
          <cell r="M337">
            <v>0</v>
          </cell>
          <cell r="N337">
            <v>0</v>
          </cell>
          <cell r="O337">
            <v>0</v>
          </cell>
          <cell r="P337">
            <v>0</v>
          </cell>
        </row>
        <row r="338">
          <cell r="A338" t="str">
            <v>6AA570125</v>
          </cell>
          <cell r="B338">
            <v>6</v>
          </cell>
          <cell r="C338" t="str">
            <v>AA</v>
          </cell>
          <cell r="D338" t="str">
            <v>570125</v>
          </cell>
          <cell r="E338">
            <v>0</v>
          </cell>
          <cell r="F338">
            <v>0</v>
          </cell>
          <cell r="G338">
            <v>2807.5</v>
          </cell>
          <cell r="H338">
            <v>0</v>
          </cell>
          <cell r="I338">
            <v>0</v>
          </cell>
          <cell r="J338">
            <v>0</v>
          </cell>
          <cell r="K338">
            <v>0</v>
          </cell>
          <cell r="L338">
            <v>0</v>
          </cell>
          <cell r="M338">
            <v>0</v>
          </cell>
          <cell r="N338">
            <v>0</v>
          </cell>
          <cell r="O338">
            <v>0</v>
          </cell>
          <cell r="P338">
            <v>0</v>
          </cell>
        </row>
        <row r="339">
          <cell r="A339" t="str">
            <v>6AA570145</v>
          </cell>
          <cell r="B339">
            <v>6</v>
          </cell>
          <cell r="C339" t="str">
            <v>AA</v>
          </cell>
          <cell r="D339" t="str">
            <v>570145</v>
          </cell>
          <cell r="E339">
            <v>0</v>
          </cell>
          <cell r="F339">
            <v>0</v>
          </cell>
          <cell r="G339">
            <v>0</v>
          </cell>
          <cell r="H339">
            <v>0</v>
          </cell>
          <cell r="I339">
            <v>0</v>
          </cell>
          <cell r="J339">
            <v>0</v>
          </cell>
          <cell r="K339">
            <v>0</v>
          </cell>
          <cell r="L339">
            <v>0</v>
          </cell>
          <cell r="M339">
            <v>0</v>
          </cell>
          <cell r="N339">
            <v>0</v>
          </cell>
          <cell r="O339">
            <v>0</v>
          </cell>
          <cell r="P339">
            <v>0</v>
          </cell>
        </row>
        <row r="340">
          <cell r="A340" t="str">
            <v>6AA570150</v>
          </cell>
          <cell r="B340">
            <v>6</v>
          </cell>
          <cell r="C340" t="str">
            <v>AA</v>
          </cell>
          <cell r="D340" t="str">
            <v>570150</v>
          </cell>
          <cell r="E340">
            <v>0</v>
          </cell>
          <cell r="F340">
            <v>869</v>
          </cell>
          <cell r="G340">
            <v>0</v>
          </cell>
          <cell r="H340">
            <v>2075</v>
          </cell>
          <cell r="I340">
            <v>0</v>
          </cell>
          <cell r="J340">
            <v>1049.51</v>
          </cell>
          <cell r="K340">
            <v>0</v>
          </cell>
          <cell r="L340">
            <v>0</v>
          </cell>
          <cell r="M340">
            <v>1050</v>
          </cell>
          <cell r="N340">
            <v>0</v>
          </cell>
          <cell r="O340">
            <v>0</v>
          </cell>
          <cell r="P340">
            <v>0</v>
          </cell>
        </row>
        <row r="341">
          <cell r="A341" t="str">
            <v>6AA570175</v>
          </cell>
          <cell r="B341">
            <v>6</v>
          </cell>
          <cell r="C341" t="str">
            <v>AA</v>
          </cell>
          <cell r="D341" t="str">
            <v>570175</v>
          </cell>
          <cell r="E341">
            <v>0</v>
          </cell>
          <cell r="F341">
            <v>0</v>
          </cell>
          <cell r="G341">
            <v>0</v>
          </cell>
          <cell r="H341">
            <v>0</v>
          </cell>
          <cell r="I341">
            <v>0</v>
          </cell>
          <cell r="J341">
            <v>0</v>
          </cell>
          <cell r="K341">
            <v>0</v>
          </cell>
          <cell r="L341">
            <v>0</v>
          </cell>
          <cell r="M341">
            <v>0</v>
          </cell>
          <cell r="N341">
            <v>0</v>
          </cell>
          <cell r="O341">
            <v>0</v>
          </cell>
          <cell r="P341">
            <v>0</v>
          </cell>
        </row>
        <row r="342">
          <cell r="A342" t="str">
            <v>6AA570490</v>
          </cell>
          <cell r="B342">
            <v>6</v>
          </cell>
          <cell r="C342" t="str">
            <v>AA</v>
          </cell>
          <cell r="D342" t="str">
            <v>570490</v>
          </cell>
          <cell r="E342">
            <v>0</v>
          </cell>
          <cell r="F342">
            <v>0</v>
          </cell>
          <cell r="G342">
            <v>0</v>
          </cell>
          <cell r="H342">
            <v>0</v>
          </cell>
          <cell r="I342">
            <v>0</v>
          </cell>
          <cell r="J342">
            <v>0</v>
          </cell>
          <cell r="K342">
            <v>0</v>
          </cell>
          <cell r="L342">
            <v>0</v>
          </cell>
          <cell r="M342">
            <v>0</v>
          </cell>
          <cell r="N342">
            <v>0</v>
          </cell>
          <cell r="O342">
            <v>0</v>
          </cell>
          <cell r="P342">
            <v>0</v>
          </cell>
        </row>
        <row r="343">
          <cell r="A343" t="str">
            <v>6AA570505</v>
          </cell>
          <cell r="B343">
            <v>6</v>
          </cell>
          <cell r="C343" t="str">
            <v>AA</v>
          </cell>
          <cell r="D343" t="str">
            <v>570505</v>
          </cell>
          <cell r="E343">
            <v>0</v>
          </cell>
          <cell r="F343">
            <v>0</v>
          </cell>
          <cell r="G343">
            <v>0</v>
          </cell>
          <cell r="H343">
            <v>0</v>
          </cell>
          <cell r="I343">
            <v>0</v>
          </cell>
          <cell r="J343">
            <v>0</v>
          </cell>
          <cell r="K343">
            <v>0</v>
          </cell>
          <cell r="L343">
            <v>0</v>
          </cell>
          <cell r="M343">
            <v>0</v>
          </cell>
          <cell r="N343">
            <v>0</v>
          </cell>
          <cell r="O343">
            <v>0</v>
          </cell>
          <cell r="P343">
            <v>0</v>
          </cell>
        </row>
        <row r="344">
          <cell r="A344" t="str">
            <v>6AA570510</v>
          </cell>
          <cell r="B344">
            <v>6</v>
          </cell>
          <cell r="C344" t="str">
            <v>AA</v>
          </cell>
          <cell r="D344" t="str">
            <v>570510</v>
          </cell>
          <cell r="E344">
            <v>0</v>
          </cell>
          <cell r="F344">
            <v>0</v>
          </cell>
          <cell r="G344">
            <v>2500</v>
          </cell>
          <cell r="H344">
            <v>0</v>
          </cell>
          <cell r="I344">
            <v>0</v>
          </cell>
          <cell r="J344">
            <v>0</v>
          </cell>
          <cell r="K344">
            <v>0</v>
          </cell>
          <cell r="L344">
            <v>0</v>
          </cell>
          <cell r="M344">
            <v>2500</v>
          </cell>
          <cell r="N344">
            <v>0</v>
          </cell>
          <cell r="O344">
            <v>0</v>
          </cell>
          <cell r="P344">
            <v>0</v>
          </cell>
        </row>
        <row r="345">
          <cell r="A345" t="str">
            <v>6AA570525</v>
          </cell>
          <cell r="B345">
            <v>6</v>
          </cell>
          <cell r="C345" t="str">
            <v>AA</v>
          </cell>
          <cell r="D345" t="str">
            <v>570525</v>
          </cell>
          <cell r="E345">
            <v>0</v>
          </cell>
          <cell r="F345">
            <v>0</v>
          </cell>
          <cell r="G345">
            <v>0</v>
          </cell>
          <cell r="H345">
            <v>0</v>
          </cell>
          <cell r="I345">
            <v>2515.06</v>
          </cell>
          <cell r="J345">
            <v>0</v>
          </cell>
          <cell r="K345">
            <v>0</v>
          </cell>
          <cell r="L345">
            <v>0</v>
          </cell>
          <cell r="M345">
            <v>0</v>
          </cell>
          <cell r="N345">
            <v>0</v>
          </cell>
          <cell r="O345">
            <v>0</v>
          </cell>
          <cell r="P345">
            <v>0</v>
          </cell>
        </row>
        <row r="346">
          <cell r="A346" t="str">
            <v>6AA571005</v>
          </cell>
          <cell r="B346">
            <v>6</v>
          </cell>
          <cell r="C346" t="str">
            <v>AA</v>
          </cell>
          <cell r="D346" t="str">
            <v>571005</v>
          </cell>
          <cell r="E346">
            <v>3973.21</v>
          </cell>
          <cell r="F346">
            <v>3045.63</v>
          </cell>
          <cell r="G346">
            <v>1810.64</v>
          </cell>
          <cell r="H346">
            <v>3941.79</v>
          </cell>
          <cell r="I346">
            <v>5511.97</v>
          </cell>
          <cell r="J346">
            <v>3909.38</v>
          </cell>
          <cell r="K346">
            <v>6171.92</v>
          </cell>
          <cell r="L346">
            <v>5896.9</v>
          </cell>
          <cell r="M346">
            <v>8156.1</v>
          </cell>
          <cell r="N346">
            <v>0</v>
          </cell>
          <cell r="O346">
            <v>0</v>
          </cell>
          <cell r="P346">
            <v>0</v>
          </cell>
        </row>
        <row r="347">
          <cell r="A347" t="str">
            <v>6AA571010</v>
          </cell>
          <cell r="B347">
            <v>6</v>
          </cell>
          <cell r="C347" t="str">
            <v>AA</v>
          </cell>
          <cell r="D347" t="str">
            <v>571010</v>
          </cell>
          <cell r="E347">
            <v>209.55</v>
          </cell>
          <cell r="F347">
            <v>283.95999999999998</v>
          </cell>
          <cell r="G347">
            <v>0</v>
          </cell>
          <cell r="H347">
            <v>0</v>
          </cell>
          <cell r="I347">
            <v>0</v>
          </cell>
          <cell r="J347">
            <v>0</v>
          </cell>
          <cell r="K347">
            <v>0</v>
          </cell>
          <cell r="L347">
            <v>389.86</v>
          </cell>
          <cell r="M347">
            <v>0</v>
          </cell>
          <cell r="N347">
            <v>0</v>
          </cell>
          <cell r="O347">
            <v>0</v>
          </cell>
          <cell r="P347">
            <v>0</v>
          </cell>
        </row>
        <row r="348">
          <cell r="A348" t="str">
            <v>6AA571020</v>
          </cell>
          <cell r="B348">
            <v>6</v>
          </cell>
          <cell r="C348" t="str">
            <v>AA</v>
          </cell>
          <cell r="D348" t="str">
            <v>571020</v>
          </cell>
          <cell r="E348">
            <v>0</v>
          </cell>
          <cell r="F348">
            <v>0</v>
          </cell>
          <cell r="G348">
            <v>0</v>
          </cell>
          <cell r="H348">
            <v>0</v>
          </cell>
          <cell r="I348">
            <v>0</v>
          </cell>
          <cell r="J348">
            <v>0</v>
          </cell>
          <cell r="K348">
            <v>0</v>
          </cell>
          <cell r="L348">
            <v>0</v>
          </cell>
          <cell r="M348">
            <v>0</v>
          </cell>
          <cell r="N348">
            <v>0</v>
          </cell>
          <cell r="O348">
            <v>0</v>
          </cell>
          <cell r="P348">
            <v>0</v>
          </cell>
        </row>
        <row r="349">
          <cell r="A349" t="str">
            <v>6AA571025</v>
          </cell>
          <cell r="B349">
            <v>6</v>
          </cell>
          <cell r="C349" t="str">
            <v>AA</v>
          </cell>
          <cell r="D349" t="str">
            <v>571025</v>
          </cell>
          <cell r="E349">
            <v>0</v>
          </cell>
          <cell r="F349">
            <v>0</v>
          </cell>
          <cell r="G349">
            <v>0</v>
          </cell>
          <cell r="H349">
            <v>0</v>
          </cell>
          <cell r="I349">
            <v>0</v>
          </cell>
          <cell r="J349">
            <v>0</v>
          </cell>
          <cell r="K349">
            <v>0</v>
          </cell>
          <cell r="L349">
            <v>0</v>
          </cell>
          <cell r="M349">
            <v>0</v>
          </cell>
          <cell r="N349">
            <v>0</v>
          </cell>
          <cell r="O349">
            <v>0</v>
          </cell>
          <cell r="P349">
            <v>0</v>
          </cell>
        </row>
        <row r="350">
          <cell r="A350" t="str">
            <v>6AA571040</v>
          </cell>
          <cell r="B350">
            <v>6</v>
          </cell>
          <cell r="C350" t="str">
            <v>AA</v>
          </cell>
          <cell r="D350" t="str">
            <v>571040</v>
          </cell>
          <cell r="E350">
            <v>6626.67</v>
          </cell>
          <cell r="F350">
            <v>0</v>
          </cell>
          <cell r="G350">
            <v>0</v>
          </cell>
          <cell r="H350">
            <v>0</v>
          </cell>
          <cell r="I350">
            <v>5300</v>
          </cell>
          <cell r="J350">
            <v>0</v>
          </cell>
          <cell r="K350">
            <v>0</v>
          </cell>
          <cell r="L350">
            <v>0</v>
          </cell>
          <cell r="M350">
            <v>0</v>
          </cell>
          <cell r="N350">
            <v>0</v>
          </cell>
          <cell r="O350">
            <v>0</v>
          </cell>
          <cell r="P350">
            <v>0</v>
          </cell>
        </row>
        <row r="351">
          <cell r="A351" t="str">
            <v>6AA571050</v>
          </cell>
          <cell r="B351">
            <v>6</v>
          </cell>
          <cell r="C351" t="str">
            <v>AA</v>
          </cell>
          <cell r="D351" t="str">
            <v>571050</v>
          </cell>
          <cell r="E351">
            <v>1126.1199999999999</v>
          </cell>
          <cell r="F351">
            <v>2013.69</v>
          </cell>
          <cell r="G351">
            <v>0</v>
          </cell>
          <cell r="H351">
            <v>1215.26</v>
          </cell>
          <cell r="I351">
            <v>0</v>
          </cell>
          <cell r="J351">
            <v>596.82000000000005</v>
          </cell>
          <cell r="K351">
            <v>0</v>
          </cell>
          <cell r="L351">
            <v>0</v>
          </cell>
          <cell r="M351">
            <v>2114.96</v>
          </cell>
          <cell r="N351">
            <v>0</v>
          </cell>
          <cell r="O351">
            <v>0</v>
          </cell>
          <cell r="P351">
            <v>0</v>
          </cell>
        </row>
        <row r="352">
          <cell r="A352" t="str">
            <v>6AA571055</v>
          </cell>
          <cell r="B352">
            <v>6</v>
          </cell>
          <cell r="C352" t="str">
            <v>AA</v>
          </cell>
          <cell r="D352" t="str">
            <v>571055</v>
          </cell>
          <cell r="E352">
            <v>2379.15</v>
          </cell>
          <cell r="F352">
            <v>1507.37</v>
          </cell>
          <cell r="G352">
            <v>3240.03</v>
          </cell>
          <cell r="H352">
            <v>0</v>
          </cell>
          <cell r="I352">
            <v>1075</v>
          </cell>
          <cell r="J352">
            <v>310.91000000000003</v>
          </cell>
          <cell r="K352">
            <v>1186.4100000000001</v>
          </cell>
          <cell r="L352">
            <v>0</v>
          </cell>
          <cell r="M352">
            <v>280.95</v>
          </cell>
          <cell r="N352">
            <v>0</v>
          </cell>
          <cell r="O352">
            <v>0</v>
          </cell>
          <cell r="P352">
            <v>0</v>
          </cell>
        </row>
        <row r="353">
          <cell r="A353" t="str">
            <v>6AA571060</v>
          </cell>
          <cell r="B353">
            <v>6</v>
          </cell>
          <cell r="C353" t="str">
            <v>AA</v>
          </cell>
          <cell r="D353" t="str">
            <v>571060</v>
          </cell>
          <cell r="E353">
            <v>0</v>
          </cell>
          <cell r="F353">
            <v>0</v>
          </cell>
          <cell r="G353">
            <v>0</v>
          </cell>
          <cell r="H353">
            <v>0</v>
          </cell>
          <cell r="I353">
            <v>0</v>
          </cell>
          <cell r="J353">
            <v>0</v>
          </cell>
          <cell r="K353">
            <v>0</v>
          </cell>
          <cell r="L353">
            <v>0</v>
          </cell>
          <cell r="M353">
            <v>0</v>
          </cell>
          <cell r="N353">
            <v>0</v>
          </cell>
          <cell r="O353">
            <v>0</v>
          </cell>
          <cell r="P353">
            <v>0</v>
          </cell>
        </row>
        <row r="354">
          <cell r="A354" t="str">
            <v>6AA571065</v>
          </cell>
          <cell r="B354">
            <v>6</v>
          </cell>
          <cell r="C354" t="str">
            <v>AA</v>
          </cell>
          <cell r="D354" t="str">
            <v>571065</v>
          </cell>
          <cell r="E354">
            <v>0</v>
          </cell>
          <cell r="F354">
            <v>0</v>
          </cell>
          <cell r="G354">
            <v>0</v>
          </cell>
          <cell r="H354">
            <v>1828</v>
          </cell>
          <cell r="I354">
            <v>0</v>
          </cell>
          <cell r="J354">
            <v>1000</v>
          </cell>
          <cell r="K354">
            <v>525.51</v>
          </cell>
          <cell r="L354">
            <v>0</v>
          </cell>
          <cell r="M354">
            <v>2878.4</v>
          </cell>
          <cell r="N354">
            <v>0</v>
          </cell>
          <cell r="O354">
            <v>0</v>
          </cell>
          <cell r="P354">
            <v>0</v>
          </cell>
        </row>
        <row r="355">
          <cell r="A355" t="str">
            <v>6AA571070</v>
          </cell>
          <cell r="B355">
            <v>6</v>
          </cell>
          <cell r="C355" t="str">
            <v>AA</v>
          </cell>
          <cell r="D355" t="str">
            <v>571070</v>
          </cell>
          <cell r="E355">
            <v>0</v>
          </cell>
          <cell r="F355">
            <v>0</v>
          </cell>
          <cell r="G355">
            <v>0</v>
          </cell>
          <cell r="H355">
            <v>0</v>
          </cell>
          <cell r="I355">
            <v>0</v>
          </cell>
          <cell r="J355">
            <v>0</v>
          </cell>
          <cell r="K355">
            <v>0</v>
          </cell>
          <cell r="L355">
            <v>0</v>
          </cell>
          <cell r="M355">
            <v>0</v>
          </cell>
          <cell r="N355">
            <v>0</v>
          </cell>
          <cell r="O355">
            <v>0</v>
          </cell>
          <cell r="P355">
            <v>0</v>
          </cell>
        </row>
        <row r="356">
          <cell r="A356" t="str">
            <v>6AA571080</v>
          </cell>
          <cell r="B356">
            <v>6</v>
          </cell>
          <cell r="C356" t="str">
            <v>AA</v>
          </cell>
          <cell r="D356" t="str">
            <v>571080</v>
          </cell>
          <cell r="E356">
            <v>0</v>
          </cell>
          <cell r="F356">
            <v>0</v>
          </cell>
          <cell r="G356">
            <v>0</v>
          </cell>
          <cell r="H356">
            <v>0</v>
          </cell>
          <cell r="I356">
            <v>0</v>
          </cell>
          <cell r="J356">
            <v>0</v>
          </cell>
          <cell r="K356">
            <v>0</v>
          </cell>
          <cell r="L356">
            <v>0</v>
          </cell>
          <cell r="M356">
            <v>0</v>
          </cell>
          <cell r="N356">
            <v>0</v>
          </cell>
          <cell r="O356">
            <v>0</v>
          </cell>
          <cell r="P356">
            <v>0</v>
          </cell>
        </row>
        <row r="357">
          <cell r="A357" t="str">
            <v>6AA572005</v>
          </cell>
          <cell r="B357">
            <v>6</v>
          </cell>
          <cell r="C357" t="str">
            <v>AA</v>
          </cell>
          <cell r="D357" t="str">
            <v>572005</v>
          </cell>
          <cell r="E357">
            <v>-14314.7</v>
          </cell>
          <cell r="F357">
            <v>-22719.65</v>
          </cell>
          <cell r="G357">
            <v>-10358.17</v>
          </cell>
          <cell r="H357">
            <v>-9060.0499999999993</v>
          </cell>
          <cell r="I357">
            <v>-14402.03</v>
          </cell>
          <cell r="J357">
            <v>-6866.62</v>
          </cell>
          <cell r="K357">
            <v>-7883.84</v>
          </cell>
          <cell r="L357">
            <v>-6286.76</v>
          </cell>
          <cell r="M357">
            <v>0</v>
          </cell>
          <cell r="N357">
            <v>0</v>
          </cell>
          <cell r="O357">
            <v>0</v>
          </cell>
          <cell r="P357">
            <v>0</v>
          </cell>
        </row>
        <row r="358">
          <cell r="A358" t="str">
            <v>6AA572505</v>
          </cell>
          <cell r="B358">
            <v>6</v>
          </cell>
          <cell r="C358" t="str">
            <v>AA</v>
          </cell>
          <cell r="D358" t="str">
            <v>572505</v>
          </cell>
          <cell r="E358">
            <v>0</v>
          </cell>
          <cell r="F358">
            <v>0</v>
          </cell>
          <cell r="G358">
            <v>0</v>
          </cell>
          <cell r="H358">
            <v>0</v>
          </cell>
          <cell r="I358">
            <v>0</v>
          </cell>
          <cell r="J358">
            <v>0</v>
          </cell>
          <cell r="K358">
            <v>0</v>
          </cell>
          <cell r="L358">
            <v>0</v>
          </cell>
          <cell r="M358">
            <v>0</v>
          </cell>
          <cell r="N358">
            <v>0</v>
          </cell>
          <cell r="O358">
            <v>0</v>
          </cell>
          <cell r="P358">
            <v>0</v>
          </cell>
        </row>
        <row r="359">
          <cell r="A359" t="str">
            <v>6AA572515</v>
          </cell>
          <cell r="B359">
            <v>6</v>
          </cell>
          <cell r="C359" t="str">
            <v>AA</v>
          </cell>
          <cell r="D359" t="str">
            <v>572515</v>
          </cell>
          <cell r="E359">
            <v>0</v>
          </cell>
          <cell r="F359">
            <v>0</v>
          </cell>
          <cell r="G359">
            <v>0</v>
          </cell>
          <cell r="H359">
            <v>0</v>
          </cell>
          <cell r="I359">
            <v>0</v>
          </cell>
          <cell r="J359">
            <v>0</v>
          </cell>
          <cell r="K359">
            <v>0</v>
          </cell>
          <cell r="L359">
            <v>0</v>
          </cell>
          <cell r="M359">
            <v>0</v>
          </cell>
          <cell r="N359">
            <v>0</v>
          </cell>
          <cell r="O359">
            <v>0</v>
          </cell>
          <cell r="P359">
            <v>0</v>
          </cell>
        </row>
        <row r="360">
          <cell r="A360" t="str">
            <v>6AA572525</v>
          </cell>
          <cell r="B360">
            <v>6</v>
          </cell>
          <cell r="C360" t="str">
            <v>AA</v>
          </cell>
          <cell r="D360" t="str">
            <v>572525</v>
          </cell>
          <cell r="E360">
            <v>0</v>
          </cell>
          <cell r="F360">
            <v>0</v>
          </cell>
          <cell r="G360">
            <v>0</v>
          </cell>
          <cell r="H360">
            <v>0</v>
          </cell>
          <cell r="I360">
            <v>0</v>
          </cell>
          <cell r="J360">
            <v>0</v>
          </cell>
          <cell r="K360">
            <v>0</v>
          </cell>
          <cell r="L360">
            <v>0</v>
          </cell>
          <cell r="M360">
            <v>0</v>
          </cell>
          <cell r="N360">
            <v>0</v>
          </cell>
          <cell r="O360">
            <v>0</v>
          </cell>
          <cell r="P360">
            <v>0</v>
          </cell>
        </row>
        <row r="361">
          <cell r="A361" t="str">
            <v>6AA573005</v>
          </cell>
          <cell r="B361">
            <v>6</v>
          </cell>
          <cell r="C361" t="str">
            <v>AA</v>
          </cell>
          <cell r="D361" t="str">
            <v>573005</v>
          </cell>
          <cell r="E361">
            <v>0</v>
          </cell>
          <cell r="F361">
            <v>0</v>
          </cell>
          <cell r="G361">
            <v>0</v>
          </cell>
          <cell r="H361">
            <v>0</v>
          </cell>
          <cell r="I361">
            <v>0</v>
          </cell>
          <cell r="J361">
            <v>0</v>
          </cell>
          <cell r="K361">
            <v>0</v>
          </cell>
          <cell r="L361">
            <v>0</v>
          </cell>
          <cell r="M361">
            <v>0</v>
          </cell>
          <cell r="N361">
            <v>0</v>
          </cell>
          <cell r="O361">
            <v>0</v>
          </cell>
          <cell r="P361">
            <v>0</v>
          </cell>
        </row>
        <row r="362">
          <cell r="A362" t="str">
            <v>6AA573010</v>
          </cell>
          <cell r="B362">
            <v>6</v>
          </cell>
          <cell r="C362" t="str">
            <v>AA</v>
          </cell>
          <cell r="D362" t="str">
            <v>573010</v>
          </cell>
          <cell r="E362">
            <v>0</v>
          </cell>
          <cell r="F362">
            <v>0</v>
          </cell>
          <cell r="G362">
            <v>0</v>
          </cell>
          <cell r="H362">
            <v>0</v>
          </cell>
          <cell r="I362">
            <v>0</v>
          </cell>
          <cell r="J362">
            <v>0</v>
          </cell>
          <cell r="K362">
            <v>0</v>
          </cell>
          <cell r="L362">
            <v>0</v>
          </cell>
          <cell r="M362">
            <v>0</v>
          </cell>
          <cell r="N362">
            <v>0</v>
          </cell>
          <cell r="O362">
            <v>0</v>
          </cell>
          <cell r="P362">
            <v>0</v>
          </cell>
        </row>
        <row r="363">
          <cell r="A363" t="str">
            <v>6AA573020</v>
          </cell>
          <cell r="B363">
            <v>6</v>
          </cell>
          <cell r="C363" t="str">
            <v>AA</v>
          </cell>
          <cell r="D363" t="str">
            <v>573020</v>
          </cell>
          <cell r="E363">
            <v>0</v>
          </cell>
          <cell r="F363">
            <v>0</v>
          </cell>
          <cell r="G363">
            <v>0</v>
          </cell>
          <cell r="H363">
            <v>0</v>
          </cell>
          <cell r="I363">
            <v>0</v>
          </cell>
          <cell r="J363">
            <v>0</v>
          </cell>
          <cell r="K363">
            <v>0</v>
          </cell>
          <cell r="L363">
            <v>0</v>
          </cell>
          <cell r="M363">
            <v>0</v>
          </cell>
          <cell r="N363">
            <v>0</v>
          </cell>
          <cell r="O363">
            <v>0</v>
          </cell>
          <cell r="P363">
            <v>0</v>
          </cell>
        </row>
        <row r="364">
          <cell r="A364" t="str">
            <v>6AA573490</v>
          </cell>
          <cell r="B364">
            <v>6</v>
          </cell>
          <cell r="C364" t="str">
            <v>AA</v>
          </cell>
          <cell r="D364" t="str">
            <v>573490</v>
          </cell>
          <cell r="E364">
            <v>0</v>
          </cell>
          <cell r="F364">
            <v>0</v>
          </cell>
          <cell r="G364">
            <v>0</v>
          </cell>
          <cell r="H364">
            <v>0</v>
          </cell>
          <cell r="I364">
            <v>0</v>
          </cell>
          <cell r="J364">
            <v>0</v>
          </cell>
          <cell r="K364">
            <v>0</v>
          </cell>
          <cell r="L364">
            <v>0</v>
          </cell>
          <cell r="M364">
            <v>0</v>
          </cell>
          <cell r="N364">
            <v>0</v>
          </cell>
          <cell r="O364">
            <v>0</v>
          </cell>
          <cell r="P364">
            <v>0</v>
          </cell>
        </row>
        <row r="365">
          <cell r="A365" t="str">
            <v>6AA574005</v>
          </cell>
          <cell r="B365">
            <v>6</v>
          </cell>
          <cell r="C365" t="str">
            <v>AA</v>
          </cell>
          <cell r="D365" t="str">
            <v>574005</v>
          </cell>
          <cell r="E365">
            <v>0</v>
          </cell>
          <cell r="F365">
            <v>0</v>
          </cell>
          <cell r="G365">
            <v>0</v>
          </cell>
          <cell r="H365">
            <v>0</v>
          </cell>
          <cell r="I365">
            <v>0</v>
          </cell>
          <cell r="J365">
            <v>0</v>
          </cell>
          <cell r="K365">
            <v>0</v>
          </cell>
          <cell r="L365">
            <v>0</v>
          </cell>
          <cell r="M365">
            <v>0</v>
          </cell>
          <cell r="N365">
            <v>0</v>
          </cell>
          <cell r="O365">
            <v>0</v>
          </cell>
          <cell r="P365">
            <v>0</v>
          </cell>
        </row>
        <row r="366">
          <cell r="A366" t="str">
            <v>6AA600110</v>
          </cell>
          <cell r="B366">
            <v>6</v>
          </cell>
          <cell r="C366" t="str">
            <v>AA</v>
          </cell>
          <cell r="D366" t="str">
            <v>600110</v>
          </cell>
          <cell r="E366">
            <v>38265</v>
          </cell>
          <cell r="F366">
            <v>38265</v>
          </cell>
          <cell r="G366">
            <v>38265</v>
          </cell>
          <cell r="H366">
            <v>38265</v>
          </cell>
          <cell r="I366">
            <v>38265</v>
          </cell>
          <cell r="J366">
            <v>38264</v>
          </cell>
          <cell r="K366">
            <v>38265</v>
          </cell>
          <cell r="L366">
            <v>38265</v>
          </cell>
          <cell r="M366">
            <v>0</v>
          </cell>
          <cell r="N366">
            <v>0</v>
          </cell>
          <cell r="O366">
            <v>0</v>
          </cell>
          <cell r="P366">
            <v>0</v>
          </cell>
        </row>
        <row r="367">
          <cell r="A367" t="str">
            <v>6AA600115</v>
          </cell>
          <cell r="B367">
            <v>6</v>
          </cell>
          <cell r="C367" t="str">
            <v>AA</v>
          </cell>
          <cell r="D367" t="str">
            <v>600115</v>
          </cell>
          <cell r="E367">
            <v>1845</v>
          </cell>
          <cell r="F367">
            <v>1845</v>
          </cell>
          <cell r="G367">
            <v>1875</v>
          </cell>
          <cell r="H367">
            <v>1855</v>
          </cell>
          <cell r="I367">
            <v>1864</v>
          </cell>
          <cell r="J367">
            <v>1869</v>
          </cell>
          <cell r="K367">
            <v>1870</v>
          </cell>
          <cell r="L367">
            <v>1869</v>
          </cell>
          <cell r="M367">
            <v>0</v>
          </cell>
          <cell r="N367">
            <v>0</v>
          </cell>
          <cell r="O367">
            <v>0</v>
          </cell>
          <cell r="P367">
            <v>0</v>
          </cell>
        </row>
        <row r="368">
          <cell r="A368" t="str">
            <v>6AA600125</v>
          </cell>
          <cell r="B368">
            <v>6</v>
          </cell>
          <cell r="C368" t="str">
            <v>AA</v>
          </cell>
          <cell r="D368" t="str">
            <v>600125</v>
          </cell>
          <cell r="E368">
            <v>10943</v>
          </cell>
          <cell r="F368">
            <v>10943</v>
          </cell>
          <cell r="G368">
            <v>13197</v>
          </cell>
          <cell r="H368">
            <v>12087</v>
          </cell>
          <cell r="I368">
            <v>81152</v>
          </cell>
          <cell r="J368">
            <v>-56486</v>
          </cell>
          <cell r="K368">
            <v>11773</v>
          </cell>
          <cell r="L368">
            <v>11183</v>
          </cell>
          <cell r="M368">
            <v>0</v>
          </cell>
          <cell r="N368">
            <v>0</v>
          </cell>
          <cell r="O368">
            <v>0</v>
          </cell>
          <cell r="P368">
            <v>0</v>
          </cell>
        </row>
        <row r="369">
          <cell r="A369" t="str">
            <v>6AA600130</v>
          </cell>
          <cell r="B369">
            <v>6</v>
          </cell>
          <cell r="C369" t="str">
            <v>AA</v>
          </cell>
          <cell r="D369" t="str">
            <v>600130</v>
          </cell>
          <cell r="E369">
            <v>0</v>
          </cell>
          <cell r="F369">
            <v>0</v>
          </cell>
          <cell r="G369">
            <v>0</v>
          </cell>
          <cell r="H369">
            <v>0</v>
          </cell>
          <cell r="I369">
            <v>0</v>
          </cell>
          <cell r="J369">
            <v>0</v>
          </cell>
          <cell r="K369">
            <v>0</v>
          </cell>
          <cell r="L369">
            <v>0</v>
          </cell>
          <cell r="M369">
            <v>0</v>
          </cell>
          <cell r="N369">
            <v>0</v>
          </cell>
          <cell r="O369">
            <v>0</v>
          </cell>
          <cell r="P369">
            <v>0</v>
          </cell>
        </row>
        <row r="370">
          <cell r="A370" t="str">
            <v>6AA610105</v>
          </cell>
          <cell r="B370">
            <v>6</v>
          </cell>
          <cell r="C370" t="str">
            <v>AA</v>
          </cell>
          <cell r="D370" t="str">
            <v>610105</v>
          </cell>
          <cell r="E370">
            <v>1478</v>
          </cell>
          <cell r="F370">
            <v>1478</v>
          </cell>
          <cell r="G370">
            <v>1478</v>
          </cell>
          <cell r="H370">
            <v>1478</v>
          </cell>
          <cell r="I370">
            <v>1478</v>
          </cell>
          <cell r="J370">
            <v>1478</v>
          </cell>
          <cell r="K370">
            <v>1478</v>
          </cell>
          <cell r="L370">
            <v>1478</v>
          </cell>
          <cell r="M370">
            <v>0</v>
          </cell>
          <cell r="N370">
            <v>0</v>
          </cell>
          <cell r="O370">
            <v>0</v>
          </cell>
          <cell r="P370">
            <v>0</v>
          </cell>
        </row>
        <row r="371">
          <cell r="A371" t="str">
            <v>6AA850130</v>
          </cell>
          <cell r="B371">
            <v>6</v>
          </cell>
          <cell r="C371" t="str">
            <v>AA</v>
          </cell>
          <cell r="D371" t="str">
            <v>850130</v>
          </cell>
          <cell r="E371">
            <v>0</v>
          </cell>
          <cell r="F371">
            <v>0</v>
          </cell>
          <cell r="G371">
            <v>0</v>
          </cell>
          <cell r="H371">
            <v>0</v>
          </cell>
          <cell r="I371">
            <v>0</v>
          </cell>
          <cell r="J371">
            <v>0</v>
          </cell>
          <cell r="K371">
            <v>0</v>
          </cell>
          <cell r="L371">
            <v>0</v>
          </cell>
          <cell r="M371">
            <v>0</v>
          </cell>
          <cell r="N371">
            <v>0</v>
          </cell>
          <cell r="O371">
            <v>0</v>
          </cell>
          <cell r="P371">
            <v>0</v>
          </cell>
        </row>
        <row r="372">
          <cell r="A372" t="str">
            <v>6AA850131</v>
          </cell>
          <cell r="B372">
            <v>6</v>
          </cell>
          <cell r="C372" t="str">
            <v>AA</v>
          </cell>
          <cell r="D372" t="str">
            <v>850131</v>
          </cell>
          <cell r="E372">
            <v>0</v>
          </cell>
          <cell r="F372">
            <v>0</v>
          </cell>
          <cell r="G372">
            <v>0</v>
          </cell>
          <cell r="H372">
            <v>0</v>
          </cell>
          <cell r="I372">
            <v>0</v>
          </cell>
          <cell r="J372">
            <v>0</v>
          </cell>
          <cell r="K372">
            <v>0</v>
          </cell>
          <cell r="L372">
            <v>0</v>
          </cell>
          <cell r="M372">
            <v>0</v>
          </cell>
          <cell r="N372">
            <v>0</v>
          </cell>
          <cell r="O372">
            <v>0</v>
          </cell>
          <cell r="P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row r="1042">
          <cell r="A1042">
            <v>0</v>
          </cell>
        </row>
        <row r="1043">
          <cell r="A1043">
            <v>0</v>
          </cell>
        </row>
        <row r="1044">
          <cell r="A1044">
            <v>0</v>
          </cell>
        </row>
        <row r="1045">
          <cell r="A1045">
            <v>0</v>
          </cell>
        </row>
        <row r="1046">
          <cell r="A1046">
            <v>0</v>
          </cell>
        </row>
        <row r="1047">
          <cell r="A1047">
            <v>0</v>
          </cell>
        </row>
        <row r="1048">
          <cell r="A1048">
            <v>0</v>
          </cell>
        </row>
        <row r="1049">
          <cell r="A1049">
            <v>0</v>
          </cell>
        </row>
        <row r="1050">
          <cell r="A1050">
            <v>0</v>
          </cell>
        </row>
        <row r="1051">
          <cell r="A1051">
            <v>0</v>
          </cell>
        </row>
        <row r="1052">
          <cell r="A1052">
            <v>0</v>
          </cell>
        </row>
        <row r="1053">
          <cell r="A1053">
            <v>0</v>
          </cell>
        </row>
        <row r="1054">
          <cell r="A1054">
            <v>0</v>
          </cell>
        </row>
        <row r="1055">
          <cell r="A1055">
            <v>0</v>
          </cell>
        </row>
        <row r="1056">
          <cell r="A1056">
            <v>0</v>
          </cell>
        </row>
        <row r="1057">
          <cell r="A1057">
            <v>0</v>
          </cell>
        </row>
        <row r="1058">
          <cell r="A1058">
            <v>0</v>
          </cell>
        </row>
        <row r="1059">
          <cell r="A1059">
            <v>0</v>
          </cell>
        </row>
        <row r="1060">
          <cell r="A1060">
            <v>0</v>
          </cell>
        </row>
        <row r="1061">
          <cell r="A1061">
            <v>0</v>
          </cell>
        </row>
        <row r="1062">
          <cell r="A1062">
            <v>0</v>
          </cell>
        </row>
        <row r="1063">
          <cell r="A1063">
            <v>0</v>
          </cell>
        </row>
        <row r="1064">
          <cell r="A1064">
            <v>0</v>
          </cell>
        </row>
        <row r="1065">
          <cell r="A1065">
            <v>0</v>
          </cell>
        </row>
        <row r="1066">
          <cell r="A1066">
            <v>0</v>
          </cell>
        </row>
        <row r="1067">
          <cell r="A1067">
            <v>0</v>
          </cell>
        </row>
        <row r="1068">
          <cell r="A1068">
            <v>0</v>
          </cell>
        </row>
        <row r="1069">
          <cell r="A1069">
            <v>0</v>
          </cell>
        </row>
        <row r="1070">
          <cell r="A1070">
            <v>0</v>
          </cell>
        </row>
        <row r="1071">
          <cell r="A1071">
            <v>0</v>
          </cell>
        </row>
        <row r="1072">
          <cell r="A1072">
            <v>0</v>
          </cell>
        </row>
        <row r="1073">
          <cell r="A1073">
            <v>0</v>
          </cell>
        </row>
        <row r="1074">
          <cell r="A1074">
            <v>0</v>
          </cell>
        </row>
        <row r="1075">
          <cell r="A1075">
            <v>0</v>
          </cell>
        </row>
        <row r="1076">
          <cell r="A1076">
            <v>0</v>
          </cell>
        </row>
        <row r="1077">
          <cell r="A1077">
            <v>0</v>
          </cell>
        </row>
        <row r="1078">
          <cell r="A1078">
            <v>0</v>
          </cell>
        </row>
        <row r="1079">
          <cell r="A1079">
            <v>0</v>
          </cell>
        </row>
        <row r="1080">
          <cell r="A1080">
            <v>0</v>
          </cell>
        </row>
        <row r="1081">
          <cell r="A1081">
            <v>0</v>
          </cell>
        </row>
        <row r="1082">
          <cell r="A1082">
            <v>0</v>
          </cell>
        </row>
        <row r="1083">
          <cell r="A1083">
            <v>0</v>
          </cell>
        </row>
        <row r="1084">
          <cell r="A1084">
            <v>0</v>
          </cell>
        </row>
        <row r="1085">
          <cell r="A1085">
            <v>0</v>
          </cell>
        </row>
        <row r="1086">
          <cell r="A1086">
            <v>0</v>
          </cell>
        </row>
        <row r="1087">
          <cell r="A1087">
            <v>0</v>
          </cell>
        </row>
        <row r="1088">
          <cell r="A1088">
            <v>0</v>
          </cell>
        </row>
        <row r="1089">
          <cell r="A1089">
            <v>0</v>
          </cell>
        </row>
        <row r="1090">
          <cell r="A1090">
            <v>0</v>
          </cell>
        </row>
        <row r="1091">
          <cell r="A1091">
            <v>0</v>
          </cell>
        </row>
        <row r="1092">
          <cell r="A1092">
            <v>0</v>
          </cell>
        </row>
        <row r="1093">
          <cell r="A1093">
            <v>0</v>
          </cell>
        </row>
        <row r="1094">
          <cell r="A1094">
            <v>0</v>
          </cell>
        </row>
        <row r="1095">
          <cell r="A1095">
            <v>0</v>
          </cell>
        </row>
        <row r="1096">
          <cell r="A1096">
            <v>0</v>
          </cell>
        </row>
        <row r="1097">
          <cell r="A1097">
            <v>0</v>
          </cell>
        </row>
        <row r="1098">
          <cell r="A1098">
            <v>0</v>
          </cell>
        </row>
        <row r="1099">
          <cell r="A1099">
            <v>0</v>
          </cell>
        </row>
        <row r="1100">
          <cell r="A1100">
            <v>0</v>
          </cell>
        </row>
        <row r="1101">
          <cell r="A1101">
            <v>0</v>
          </cell>
        </row>
        <row r="1102">
          <cell r="A1102">
            <v>0</v>
          </cell>
        </row>
        <row r="1103">
          <cell r="A1103">
            <v>0</v>
          </cell>
        </row>
        <row r="1104">
          <cell r="A1104">
            <v>0</v>
          </cell>
        </row>
        <row r="1105">
          <cell r="A1105">
            <v>0</v>
          </cell>
        </row>
        <row r="1106">
          <cell r="A1106">
            <v>0</v>
          </cell>
        </row>
        <row r="1107">
          <cell r="A1107">
            <v>0</v>
          </cell>
        </row>
        <row r="1108">
          <cell r="A1108">
            <v>0</v>
          </cell>
        </row>
        <row r="1109">
          <cell r="A1109">
            <v>0</v>
          </cell>
        </row>
        <row r="1110">
          <cell r="A1110">
            <v>0</v>
          </cell>
        </row>
        <row r="1111">
          <cell r="A1111">
            <v>0</v>
          </cell>
        </row>
        <row r="1112">
          <cell r="A1112">
            <v>0</v>
          </cell>
        </row>
        <row r="1113">
          <cell r="A1113">
            <v>0</v>
          </cell>
        </row>
        <row r="1114">
          <cell r="A1114">
            <v>0</v>
          </cell>
        </row>
        <row r="1115">
          <cell r="A1115">
            <v>0</v>
          </cell>
        </row>
        <row r="1116">
          <cell r="A1116">
            <v>0</v>
          </cell>
        </row>
        <row r="1117">
          <cell r="A1117">
            <v>0</v>
          </cell>
        </row>
        <row r="1118">
          <cell r="A1118">
            <v>0</v>
          </cell>
        </row>
        <row r="1119">
          <cell r="A1119">
            <v>0</v>
          </cell>
        </row>
        <row r="1120">
          <cell r="A1120">
            <v>0</v>
          </cell>
        </row>
        <row r="1121">
          <cell r="A1121">
            <v>0</v>
          </cell>
        </row>
        <row r="1122">
          <cell r="A1122">
            <v>0</v>
          </cell>
        </row>
        <row r="1123">
          <cell r="A1123">
            <v>0</v>
          </cell>
        </row>
        <row r="1124">
          <cell r="A1124">
            <v>0</v>
          </cell>
        </row>
        <row r="1125">
          <cell r="A1125">
            <v>0</v>
          </cell>
        </row>
        <row r="1126">
          <cell r="A1126">
            <v>0</v>
          </cell>
        </row>
        <row r="1127">
          <cell r="A1127">
            <v>0</v>
          </cell>
        </row>
        <row r="1128">
          <cell r="A1128">
            <v>0</v>
          </cell>
        </row>
        <row r="1129">
          <cell r="A1129">
            <v>0</v>
          </cell>
        </row>
        <row r="1130">
          <cell r="A1130">
            <v>0</v>
          </cell>
        </row>
        <row r="1131">
          <cell r="A1131">
            <v>0</v>
          </cell>
        </row>
        <row r="1132">
          <cell r="A1132">
            <v>0</v>
          </cell>
        </row>
        <row r="1133">
          <cell r="A1133">
            <v>0</v>
          </cell>
        </row>
        <row r="1134">
          <cell r="A1134">
            <v>0</v>
          </cell>
        </row>
        <row r="1135">
          <cell r="A1135">
            <v>0</v>
          </cell>
        </row>
        <row r="1136">
          <cell r="A1136">
            <v>0</v>
          </cell>
        </row>
        <row r="1137">
          <cell r="A1137">
            <v>0</v>
          </cell>
        </row>
        <row r="1138">
          <cell r="A1138">
            <v>0</v>
          </cell>
        </row>
        <row r="1139">
          <cell r="A1139">
            <v>0</v>
          </cell>
        </row>
        <row r="1140">
          <cell r="A1140">
            <v>0</v>
          </cell>
        </row>
        <row r="1141">
          <cell r="A1141">
            <v>0</v>
          </cell>
        </row>
        <row r="1142">
          <cell r="A1142">
            <v>0</v>
          </cell>
        </row>
        <row r="1143">
          <cell r="A1143">
            <v>0</v>
          </cell>
        </row>
        <row r="1144">
          <cell r="A1144">
            <v>0</v>
          </cell>
        </row>
        <row r="1145">
          <cell r="A1145">
            <v>0</v>
          </cell>
        </row>
        <row r="1146">
          <cell r="A1146">
            <v>0</v>
          </cell>
        </row>
        <row r="1147">
          <cell r="A1147">
            <v>0</v>
          </cell>
        </row>
        <row r="1148">
          <cell r="A1148">
            <v>0</v>
          </cell>
        </row>
        <row r="1149">
          <cell r="A1149">
            <v>0</v>
          </cell>
        </row>
        <row r="1150">
          <cell r="A1150">
            <v>0</v>
          </cell>
        </row>
        <row r="1151">
          <cell r="A1151">
            <v>0</v>
          </cell>
        </row>
        <row r="1152">
          <cell r="A1152">
            <v>0</v>
          </cell>
        </row>
        <row r="1153">
          <cell r="A1153">
            <v>0</v>
          </cell>
        </row>
        <row r="1154">
          <cell r="A1154">
            <v>0</v>
          </cell>
        </row>
        <row r="1155">
          <cell r="A1155">
            <v>0</v>
          </cell>
        </row>
        <row r="1156">
          <cell r="A1156">
            <v>0</v>
          </cell>
        </row>
        <row r="1157">
          <cell r="A1157">
            <v>0</v>
          </cell>
        </row>
        <row r="1158">
          <cell r="A1158">
            <v>0</v>
          </cell>
        </row>
        <row r="1159">
          <cell r="A1159">
            <v>0</v>
          </cell>
        </row>
        <row r="1160">
          <cell r="A1160">
            <v>0</v>
          </cell>
        </row>
        <row r="1161">
          <cell r="A1161">
            <v>0</v>
          </cell>
        </row>
        <row r="1162">
          <cell r="A1162">
            <v>0</v>
          </cell>
        </row>
        <row r="1163">
          <cell r="A1163">
            <v>0</v>
          </cell>
        </row>
        <row r="1164">
          <cell r="A1164">
            <v>0</v>
          </cell>
        </row>
        <row r="1165">
          <cell r="A1165">
            <v>0</v>
          </cell>
        </row>
        <row r="1166">
          <cell r="A1166">
            <v>0</v>
          </cell>
        </row>
        <row r="1167">
          <cell r="A1167">
            <v>0</v>
          </cell>
        </row>
        <row r="1168">
          <cell r="A1168">
            <v>0</v>
          </cell>
        </row>
        <row r="1169">
          <cell r="A1169">
            <v>0</v>
          </cell>
        </row>
        <row r="1170">
          <cell r="A1170">
            <v>0</v>
          </cell>
        </row>
        <row r="1171">
          <cell r="A1171">
            <v>0</v>
          </cell>
        </row>
        <row r="1172">
          <cell r="A1172">
            <v>0</v>
          </cell>
        </row>
        <row r="1173">
          <cell r="A1173">
            <v>0</v>
          </cell>
        </row>
        <row r="1174">
          <cell r="A1174">
            <v>0</v>
          </cell>
        </row>
        <row r="1175">
          <cell r="A1175">
            <v>0</v>
          </cell>
        </row>
        <row r="1176">
          <cell r="A1176">
            <v>0</v>
          </cell>
        </row>
        <row r="1177">
          <cell r="A1177">
            <v>0</v>
          </cell>
        </row>
        <row r="1178">
          <cell r="A1178">
            <v>0</v>
          </cell>
        </row>
        <row r="1179">
          <cell r="A1179">
            <v>0</v>
          </cell>
        </row>
        <row r="1180">
          <cell r="A1180">
            <v>0</v>
          </cell>
        </row>
        <row r="1181">
          <cell r="A1181">
            <v>0</v>
          </cell>
        </row>
        <row r="1182">
          <cell r="A1182">
            <v>0</v>
          </cell>
        </row>
        <row r="1183">
          <cell r="A1183">
            <v>0</v>
          </cell>
        </row>
        <row r="1184">
          <cell r="A1184">
            <v>0</v>
          </cell>
        </row>
        <row r="1185">
          <cell r="A1185">
            <v>0</v>
          </cell>
        </row>
        <row r="1186">
          <cell r="A1186">
            <v>0</v>
          </cell>
        </row>
        <row r="1187">
          <cell r="A1187">
            <v>0</v>
          </cell>
        </row>
        <row r="1188">
          <cell r="A1188">
            <v>0</v>
          </cell>
        </row>
        <row r="1189">
          <cell r="A1189">
            <v>0</v>
          </cell>
        </row>
        <row r="1190">
          <cell r="A1190">
            <v>0</v>
          </cell>
        </row>
        <row r="1191">
          <cell r="A1191">
            <v>0</v>
          </cell>
        </row>
        <row r="1192">
          <cell r="A1192">
            <v>0</v>
          </cell>
        </row>
        <row r="1193">
          <cell r="A1193">
            <v>0</v>
          </cell>
        </row>
        <row r="1194">
          <cell r="A1194">
            <v>0</v>
          </cell>
        </row>
        <row r="1195">
          <cell r="A1195">
            <v>0</v>
          </cell>
        </row>
        <row r="1196">
          <cell r="A1196">
            <v>0</v>
          </cell>
        </row>
        <row r="1197">
          <cell r="A1197">
            <v>0</v>
          </cell>
        </row>
        <row r="1198">
          <cell r="A1198">
            <v>0</v>
          </cell>
        </row>
        <row r="1199">
          <cell r="A1199">
            <v>0</v>
          </cell>
        </row>
        <row r="1200">
          <cell r="A1200">
            <v>0</v>
          </cell>
        </row>
        <row r="1201">
          <cell r="A1201">
            <v>0</v>
          </cell>
        </row>
        <row r="1202">
          <cell r="A1202">
            <v>0</v>
          </cell>
        </row>
        <row r="1203">
          <cell r="A1203">
            <v>0</v>
          </cell>
        </row>
        <row r="1204">
          <cell r="A1204">
            <v>0</v>
          </cell>
        </row>
        <row r="1205">
          <cell r="A1205">
            <v>0</v>
          </cell>
        </row>
        <row r="1206">
          <cell r="A1206">
            <v>0</v>
          </cell>
        </row>
        <row r="1207">
          <cell r="A1207">
            <v>0</v>
          </cell>
        </row>
        <row r="1208">
          <cell r="A1208">
            <v>0</v>
          </cell>
        </row>
        <row r="1209">
          <cell r="A1209">
            <v>0</v>
          </cell>
        </row>
        <row r="1210">
          <cell r="A1210">
            <v>0</v>
          </cell>
        </row>
        <row r="1211">
          <cell r="A1211">
            <v>0</v>
          </cell>
        </row>
        <row r="1212">
          <cell r="A1212">
            <v>0</v>
          </cell>
        </row>
        <row r="1213">
          <cell r="A1213">
            <v>0</v>
          </cell>
        </row>
        <row r="1214">
          <cell r="A1214">
            <v>0</v>
          </cell>
        </row>
        <row r="1215">
          <cell r="A1215">
            <v>0</v>
          </cell>
        </row>
        <row r="1216">
          <cell r="A1216">
            <v>0</v>
          </cell>
        </row>
        <row r="1217">
          <cell r="A1217">
            <v>0</v>
          </cell>
        </row>
        <row r="1218">
          <cell r="A1218">
            <v>0</v>
          </cell>
        </row>
        <row r="1219">
          <cell r="A1219">
            <v>0</v>
          </cell>
        </row>
        <row r="1220">
          <cell r="A1220">
            <v>0</v>
          </cell>
        </row>
        <row r="1221">
          <cell r="A1221">
            <v>0</v>
          </cell>
        </row>
        <row r="1222">
          <cell r="A1222">
            <v>0</v>
          </cell>
        </row>
        <row r="1223">
          <cell r="A1223">
            <v>0</v>
          </cell>
        </row>
        <row r="1224">
          <cell r="A1224">
            <v>0</v>
          </cell>
        </row>
        <row r="1225">
          <cell r="A1225">
            <v>0</v>
          </cell>
        </row>
        <row r="1226">
          <cell r="A1226">
            <v>0</v>
          </cell>
        </row>
        <row r="1227">
          <cell r="A1227">
            <v>0</v>
          </cell>
        </row>
        <row r="1228">
          <cell r="A1228">
            <v>0</v>
          </cell>
        </row>
        <row r="1229">
          <cell r="A1229">
            <v>0</v>
          </cell>
        </row>
        <row r="1230">
          <cell r="A1230">
            <v>0</v>
          </cell>
        </row>
        <row r="1231">
          <cell r="A1231">
            <v>0</v>
          </cell>
        </row>
        <row r="1232">
          <cell r="A1232">
            <v>0</v>
          </cell>
        </row>
        <row r="1233">
          <cell r="A1233">
            <v>0</v>
          </cell>
        </row>
        <row r="1234">
          <cell r="A1234">
            <v>0</v>
          </cell>
        </row>
        <row r="1235">
          <cell r="A1235">
            <v>0</v>
          </cell>
        </row>
        <row r="1236">
          <cell r="A1236">
            <v>0</v>
          </cell>
        </row>
        <row r="1237">
          <cell r="A1237">
            <v>0</v>
          </cell>
        </row>
        <row r="1238">
          <cell r="A1238">
            <v>0</v>
          </cell>
        </row>
        <row r="1239">
          <cell r="A1239">
            <v>0</v>
          </cell>
        </row>
        <row r="1240">
          <cell r="A1240">
            <v>0</v>
          </cell>
        </row>
        <row r="1241">
          <cell r="A1241">
            <v>0</v>
          </cell>
        </row>
        <row r="1242">
          <cell r="A1242">
            <v>0</v>
          </cell>
        </row>
        <row r="1243">
          <cell r="A1243">
            <v>0</v>
          </cell>
        </row>
        <row r="1244">
          <cell r="A1244">
            <v>0</v>
          </cell>
        </row>
        <row r="1245">
          <cell r="A1245">
            <v>0</v>
          </cell>
        </row>
        <row r="1246">
          <cell r="A1246">
            <v>0</v>
          </cell>
        </row>
        <row r="1247">
          <cell r="A1247">
            <v>0</v>
          </cell>
        </row>
        <row r="1248">
          <cell r="A1248">
            <v>0</v>
          </cell>
        </row>
        <row r="1249">
          <cell r="A1249">
            <v>0</v>
          </cell>
        </row>
        <row r="1250">
          <cell r="A1250">
            <v>0</v>
          </cell>
        </row>
        <row r="1251">
          <cell r="A1251">
            <v>0</v>
          </cell>
        </row>
        <row r="1252">
          <cell r="A1252">
            <v>0</v>
          </cell>
        </row>
        <row r="1253">
          <cell r="A1253">
            <v>0</v>
          </cell>
        </row>
        <row r="1254">
          <cell r="A1254">
            <v>0</v>
          </cell>
        </row>
        <row r="1255">
          <cell r="A1255">
            <v>0</v>
          </cell>
        </row>
        <row r="1256">
          <cell r="A1256">
            <v>0</v>
          </cell>
        </row>
        <row r="1257">
          <cell r="A1257">
            <v>0</v>
          </cell>
        </row>
        <row r="1258">
          <cell r="A1258">
            <v>0</v>
          </cell>
        </row>
        <row r="1259">
          <cell r="A1259">
            <v>0</v>
          </cell>
        </row>
        <row r="1260">
          <cell r="A1260">
            <v>0</v>
          </cell>
        </row>
        <row r="1261">
          <cell r="A1261">
            <v>0</v>
          </cell>
        </row>
        <row r="1262">
          <cell r="A1262">
            <v>0</v>
          </cell>
        </row>
        <row r="1263">
          <cell r="A1263">
            <v>0</v>
          </cell>
        </row>
        <row r="1264">
          <cell r="A1264">
            <v>0</v>
          </cell>
        </row>
        <row r="1265">
          <cell r="A1265">
            <v>0</v>
          </cell>
        </row>
        <row r="1266">
          <cell r="A1266">
            <v>0</v>
          </cell>
        </row>
        <row r="1267">
          <cell r="A1267">
            <v>0</v>
          </cell>
        </row>
        <row r="1268">
          <cell r="A1268">
            <v>0</v>
          </cell>
        </row>
        <row r="1269">
          <cell r="A1269">
            <v>0</v>
          </cell>
        </row>
        <row r="1270">
          <cell r="A1270">
            <v>0</v>
          </cell>
        </row>
        <row r="1271">
          <cell r="A1271">
            <v>0</v>
          </cell>
        </row>
        <row r="1272">
          <cell r="A1272">
            <v>0</v>
          </cell>
        </row>
        <row r="1273">
          <cell r="A1273">
            <v>0</v>
          </cell>
        </row>
        <row r="1274">
          <cell r="A1274">
            <v>0</v>
          </cell>
        </row>
        <row r="1275">
          <cell r="A1275">
            <v>0</v>
          </cell>
        </row>
        <row r="1276">
          <cell r="A1276">
            <v>0</v>
          </cell>
        </row>
        <row r="1277">
          <cell r="A1277">
            <v>0</v>
          </cell>
        </row>
        <row r="1278">
          <cell r="A1278">
            <v>0</v>
          </cell>
        </row>
        <row r="1279">
          <cell r="A1279">
            <v>0</v>
          </cell>
        </row>
        <row r="1280">
          <cell r="A1280">
            <v>0</v>
          </cell>
        </row>
        <row r="1281">
          <cell r="A1281">
            <v>0</v>
          </cell>
        </row>
        <row r="1282">
          <cell r="A1282">
            <v>0</v>
          </cell>
        </row>
        <row r="1283">
          <cell r="A1283">
            <v>0</v>
          </cell>
        </row>
        <row r="1284">
          <cell r="A1284">
            <v>0</v>
          </cell>
        </row>
        <row r="1285">
          <cell r="A1285">
            <v>0</v>
          </cell>
        </row>
        <row r="1286">
          <cell r="A1286">
            <v>0</v>
          </cell>
        </row>
        <row r="1287">
          <cell r="A1287">
            <v>0</v>
          </cell>
        </row>
        <row r="1288">
          <cell r="A1288">
            <v>0</v>
          </cell>
        </row>
        <row r="1289">
          <cell r="A1289">
            <v>0</v>
          </cell>
        </row>
        <row r="1290">
          <cell r="A1290">
            <v>0</v>
          </cell>
        </row>
        <row r="1291">
          <cell r="A1291">
            <v>0</v>
          </cell>
        </row>
        <row r="1292">
          <cell r="A1292">
            <v>0</v>
          </cell>
        </row>
        <row r="1293">
          <cell r="A1293">
            <v>0</v>
          </cell>
        </row>
        <row r="1294">
          <cell r="A1294">
            <v>0</v>
          </cell>
        </row>
        <row r="1295">
          <cell r="A1295">
            <v>0</v>
          </cell>
        </row>
        <row r="1296">
          <cell r="A1296">
            <v>0</v>
          </cell>
        </row>
        <row r="1297">
          <cell r="A1297">
            <v>0</v>
          </cell>
        </row>
        <row r="1298">
          <cell r="A1298">
            <v>0</v>
          </cell>
        </row>
        <row r="1299">
          <cell r="A1299">
            <v>0</v>
          </cell>
        </row>
        <row r="1300">
          <cell r="A1300">
            <v>0</v>
          </cell>
        </row>
        <row r="1301">
          <cell r="A1301">
            <v>0</v>
          </cell>
        </row>
        <row r="1302">
          <cell r="A1302">
            <v>0</v>
          </cell>
        </row>
        <row r="1303">
          <cell r="A1303">
            <v>0</v>
          </cell>
        </row>
        <row r="1304">
          <cell r="A1304">
            <v>0</v>
          </cell>
        </row>
        <row r="1305">
          <cell r="A1305">
            <v>0</v>
          </cell>
        </row>
        <row r="1306">
          <cell r="A1306">
            <v>0</v>
          </cell>
        </row>
        <row r="1307">
          <cell r="A1307">
            <v>0</v>
          </cell>
        </row>
        <row r="1308">
          <cell r="A1308">
            <v>0</v>
          </cell>
        </row>
        <row r="1309">
          <cell r="A1309">
            <v>0</v>
          </cell>
        </row>
        <row r="1310">
          <cell r="A1310">
            <v>0</v>
          </cell>
        </row>
        <row r="1311">
          <cell r="A1311">
            <v>0</v>
          </cell>
        </row>
        <row r="1312">
          <cell r="A1312">
            <v>0</v>
          </cell>
        </row>
        <row r="1313">
          <cell r="A1313">
            <v>0</v>
          </cell>
        </row>
        <row r="1314">
          <cell r="A1314">
            <v>0</v>
          </cell>
        </row>
        <row r="1315">
          <cell r="A1315">
            <v>0</v>
          </cell>
        </row>
        <row r="1316">
          <cell r="A1316">
            <v>0</v>
          </cell>
        </row>
        <row r="1317">
          <cell r="A1317">
            <v>0</v>
          </cell>
        </row>
        <row r="1318">
          <cell r="A1318">
            <v>0</v>
          </cell>
        </row>
        <row r="1319">
          <cell r="A1319">
            <v>0</v>
          </cell>
        </row>
        <row r="1320">
          <cell r="A1320">
            <v>0</v>
          </cell>
        </row>
        <row r="1321">
          <cell r="A1321">
            <v>0</v>
          </cell>
        </row>
        <row r="1322">
          <cell r="A1322">
            <v>0</v>
          </cell>
        </row>
        <row r="1323">
          <cell r="A1323">
            <v>0</v>
          </cell>
        </row>
        <row r="1324">
          <cell r="A1324">
            <v>0</v>
          </cell>
        </row>
        <row r="1325">
          <cell r="A1325">
            <v>0</v>
          </cell>
        </row>
        <row r="1326">
          <cell r="A1326">
            <v>0</v>
          </cell>
        </row>
        <row r="1327">
          <cell r="A1327">
            <v>0</v>
          </cell>
        </row>
        <row r="1328">
          <cell r="A1328">
            <v>0</v>
          </cell>
        </row>
        <row r="1329">
          <cell r="A1329">
            <v>0</v>
          </cell>
        </row>
        <row r="1330">
          <cell r="A1330">
            <v>0</v>
          </cell>
        </row>
        <row r="1331">
          <cell r="A1331">
            <v>0</v>
          </cell>
        </row>
        <row r="1332">
          <cell r="A1332">
            <v>0</v>
          </cell>
        </row>
        <row r="1333">
          <cell r="A1333">
            <v>0</v>
          </cell>
        </row>
        <row r="1334">
          <cell r="A1334">
            <v>0</v>
          </cell>
        </row>
        <row r="1335">
          <cell r="A1335">
            <v>0</v>
          </cell>
        </row>
        <row r="1336">
          <cell r="A1336">
            <v>0</v>
          </cell>
        </row>
        <row r="1337">
          <cell r="A1337">
            <v>0</v>
          </cell>
        </row>
        <row r="1338">
          <cell r="A1338">
            <v>0</v>
          </cell>
        </row>
        <row r="1339">
          <cell r="A1339">
            <v>0</v>
          </cell>
        </row>
        <row r="1340">
          <cell r="A1340">
            <v>0</v>
          </cell>
        </row>
        <row r="1341">
          <cell r="A1341">
            <v>0</v>
          </cell>
        </row>
        <row r="1342">
          <cell r="A1342">
            <v>0</v>
          </cell>
        </row>
        <row r="1343">
          <cell r="A1343">
            <v>0</v>
          </cell>
        </row>
        <row r="1344">
          <cell r="A1344">
            <v>0</v>
          </cell>
        </row>
        <row r="1345">
          <cell r="A1345">
            <v>0</v>
          </cell>
        </row>
        <row r="1346">
          <cell r="A1346">
            <v>0</v>
          </cell>
        </row>
        <row r="1347">
          <cell r="A1347">
            <v>0</v>
          </cell>
        </row>
        <row r="1348">
          <cell r="A1348">
            <v>0</v>
          </cell>
        </row>
        <row r="1349">
          <cell r="A1349">
            <v>0</v>
          </cell>
        </row>
        <row r="1350">
          <cell r="A1350">
            <v>0</v>
          </cell>
        </row>
        <row r="1351">
          <cell r="A1351">
            <v>0</v>
          </cell>
        </row>
        <row r="1352">
          <cell r="A1352">
            <v>0</v>
          </cell>
        </row>
        <row r="1353">
          <cell r="A1353">
            <v>0</v>
          </cell>
        </row>
        <row r="1354">
          <cell r="A1354">
            <v>0</v>
          </cell>
        </row>
        <row r="1355">
          <cell r="A1355">
            <v>0</v>
          </cell>
        </row>
        <row r="1356">
          <cell r="A1356">
            <v>0</v>
          </cell>
        </row>
        <row r="1357">
          <cell r="A1357">
            <v>0</v>
          </cell>
        </row>
        <row r="1358">
          <cell r="A1358">
            <v>0</v>
          </cell>
        </row>
        <row r="1359">
          <cell r="A1359">
            <v>0</v>
          </cell>
        </row>
        <row r="1360">
          <cell r="A1360">
            <v>0</v>
          </cell>
        </row>
        <row r="1361">
          <cell r="A1361">
            <v>0</v>
          </cell>
        </row>
        <row r="1362">
          <cell r="A1362">
            <v>0</v>
          </cell>
        </row>
        <row r="1363">
          <cell r="A1363">
            <v>0</v>
          </cell>
        </row>
        <row r="1364">
          <cell r="A1364">
            <v>0</v>
          </cell>
        </row>
        <row r="1365">
          <cell r="A1365">
            <v>0</v>
          </cell>
        </row>
        <row r="1366">
          <cell r="A1366">
            <v>0</v>
          </cell>
        </row>
        <row r="1367">
          <cell r="A1367">
            <v>0</v>
          </cell>
        </row>
        <row r="1368">
          <cell r="A1368">
            <v>0</v>
          </cell>
        </row>
        <row r="1369">
          <cell r="A1369">
            <v>0</v>
          </cell>
        </row>
        <row r="1370">
          <cell r="A1370">
            <v>0</v>
          </cell>
        </row>
        <row r="1371">
          <cell r="A1371">
            <v>0</v>
          </cell>
        </row>
        <row r="1372">
          <cell r="A1372">
            <v>0</v>
          </cell>
        </row>
        <row r="1373">
          <cell r="A1373">
            <v>0</v>
          </cell>
        </row>
        <row r="1374">
          <cell r="A1374">
            <v>0</v>
          </cell>
        </row>
        <row r="1375">
          <cell r="A1375">
            <v>0</v>
          </cell>
        </row>
        <row r="1376">
          <cell r="A1376">
            <v>0</v>
          </cell>
        </row>
        <row r="1377">
          <cell r="A1377">
            <v>0</v>
          </cell>
        </row>
        <row r="1378">
          <cell r="A1378">
            <v>0</v>
          </cell>
        </row>
        <row r="1379">
          <cell r="A1379">
            <v>0</v>
          </cell>
        </row>
        <row r="1380">
          <cell r="A1380">
            <v>0</v>
          </cell>
        </row>
        <row r="1381">
          <cell r="A1381">
            <v>0</v>
          </cell>
        </row>
        <row r="1382">
          <cell r="A1382">
            <v>0</v>
          </cell>
        </row>
        <row r="1383">
          <cell r="A1383">
            <v>0</v>
          </cell>
        </row>
        <row r="1384">
          <cell r="A1384">
            <v>0</v>
          </cell>
        </row>
        <row r="1385">
          <cell r="A1385">
            <v>0</v>
          </cell>
        </row>
        <row r="1386">
          <cell r="A1386">
            <v>0</v>
          </cell>
        </row>
        <row r="1387">
          <cell r="A1387">
            <v>0</v>
          </cell>
        </row>
        <row r="1388">
          <cell r="A1388">
            <v>0</v>
          </cell>
        </row>
        <row r="1389">
          <cell r="A1389">
            <v>0</v>
          </cell>
        </row>
        <row r="1390">
          <cell r="A1390">
            <v>0</v>
          </cell>
        </row>
        <row r="1391">
          <cell r="A1391">
            <v>0</v>
          </cell>
        </row>
        <row r="1392">
          <cell r="A1392">
            <v>0</v>
          </cell>
        </row>
        <row r="1393">
          <cell r="A1393">
            <v>0</v>
          </cell>
        </row>
        <row r="1394">
          <cell r="A1394">
            <v>0</v>
          </cell>
        </row>
        <row r="1395">
          <cell r="A1395">
            <v>0</v>
          </cell>
        </row>
        <row r="1396">
          <cell r="A1396">
            <v>0</v>
          </cell>
        </row>
        <row r="1397">
          <cell r="A1397">
            <v>0</v>
          </cell>
        </row>
        <row r="1398">
          <cell r="A1398">
            <v>0</v>
          </cell>
        </row>
        <row r="1399">
          <cell r="A1399">
            <v>0</v>
          </cell>
        </row>
        <row r="1400">
          <cell r="A1400">
            <v>0</v>
          </cell>
        </row>
        <row r="1401">
          <cell r="A1401">
            <v>0</v>
          </cell>
        </row>
        <row r="1402">
          <cell r="A1402">
            <v>0</v>
          </cell>
        </row>
        <row r="1403">
          <cell r="A1403">
            <v>0</v>
          </cell>
        </row>
        <row r="1404">
          <cell r="A1404">
            <v>0</v>
          </cell>
        </row>
        <row r="1405">
          <cell r="A1405">
            <v>0</v>
          </cell>
        </row>
        <row r="1406">
          <cell r="A1406">
            <v>0</v>
          </cell>
        </row>
        <row r="1407">
          <cell r="A1407">
            <v>0</v>
          </cell>
        </row>
        <row r="1408">
          <cell r="A1408">
            <v>0</v>
          </cell>
        </row>
        <row r="1409">
          <cell r="A1409">
            <v>0</v>
          </cell>
        </row>
        <row r="1410">
          <cell r="A1410">
            <v>0</v>
          </cell>
        </row>
        <row r="1411">
          <cell r="A1411">
            <v>0</v>
          </cell>
        </row>
        <row r="1412">
          <cell r="A1412">
            <v>0</v>
          </cell>
        </row>
        <row r="1413">
          <cell r="A1413">
            <v>0</v>
          </cell>
        </row>
        <row r="1414">
          <cell r="A1414">
            <v>0</v>
          </cell>
        </row>
        <row r="1415">
          <cell r="A1415">
            <v>0</v>
          </cell>
        </row>
        <row r="1416">
          <cell r="A1416">
            <v>0</v>
          </cell>
        </row>
        <row r="1417">
          <cell r="A1417">
            <v>0</v>
          </cell>
        </row>
        <row r="1418">
          <cell r="A1418">
            <v>0</v>
          </cell>
        </row>
        <row r="1419">
          <cell r="A1419">
            <v>0</v>
          </cell>
        </row>
        <row r="1420">
          <cell r="A1420">
            <v>0</v>
          </cell>
        </row>
        <row r="1421">
          <cell r="A1421">
            <v>0</v>
          </cell>
        </row>
        <row r="1422">
          <cell r="A1422">
            <v>0</v>
          </cell>
        </row>
        <row r="1423">
          <cell r="A1423">
            <v>0</v>
          </cell>
        </row>
        <row r="1424">
          <cell r="A1424">
            <v>0</v>
          </cell>
        </row>
        <row r="1425">
          <cell r="A1425">
            <v>0</v>
          </cell>
        </row>
        <row r="1426">
          <cell r="A1426">
            <v>0</v>
          </cell>
        </row>
        <row r="1427">
          <cell r="A1427">
            <v>0</v>
          </cell>
        </row>
        <row r="1428">
          <cell r="A1428">
            <v>0</v>
          </cell>
        </row>
        <row r="1429">
          <cell r="A1429">
            <v>0</v>
          </cell>
        </row>
        <row r="1430">
          <cell r="A1430">
            <v>0</v>
          </cell>
        </row>
        <row r="1431">
          <cell r="A1431">
            <v>0</v>
          </cell>
        </row>
        <row r="1432">
          <cell r="A1432">
            <v>0</v>
          </cell>
        </row>
        <row r="1433">
          <cell r="A1433">
            <v>0</v>
          </cell>
        </row>
        <row r="1434">
          <cell r="A1434">
            <v>0</v>
          </cell>
        </row>
        <row r="1435">
          <cell r="A1435">
            <v>0</v>
          </cell>
        </row>
        <row r="1436">
          <cell r="A1436">
            <v>0</v>
          </cell>
        </row>
        <row r="1437">
          <cell r="A1437">
            <v>0</v>
          </cell>
        </row>
        <row r="1438">
          <cell r="A1438">
            <v>0</v>
          </cell>
        </row>
        <row r="1439">
          <cell r="A1439">
            <v>0</v>
          </cell>
        </row>
        <row r="1440">
          <cell r="A1440">
            <v>0</v>
          </cell>
        </row>
        <row r="1441">
          <cell r="A1441">
            <v>0</v>
          </cell>
        </row>
        <row r="1442">
          <cell r="A1442">
            <v>0</v>
          </cell>
        </row>
        <row r="1443">
          <cell r="A1443">
            <v>0</v>
          </cell>
        </row>
        <row r="1444">
          <cell r="A1444">
            <v>0</v>
          </cell>
        </row>
        <row r="1445">
          <cell r="A1445">
            <v>0</v>
          </cell>
        </row>
        <row r="1446">
          <cell r="A1446">
            <v>0</v>
          </cell>
        </row>
        <row r="1447">
          <cell r="A1447">
            <v>0</v>
          </cell>
        </row>
        <row r="1448">
          <cell r="A1448">
            <v>0</v>
          </cell>
        </row>
        <row r="1449">
          <cell r="A1449">
            <v>0</v>
          </cell>
        </row>
        <row r="1450">
          <cell r="A1450">
            <v>0</v>
          </cell>
        </row>
        <row r="1451">
          <cell r="A1451">
            <v>0</v>
          </cell>
        </row>
        <row r="1452">
          <cell r="A1452">
            <v>0</v>
          </cell>
        </row>
        <row r="1453">
          <cell r="A1453">
            <v>0</v>
          </cell>
        </row>
        <row r="1454">
          <cell r="A1454">
            <v>0</v>
          </cell>
        </row>
        <row r="1455">
          <cell r="A1455">
            <v>0</v>
          </cell>
        </row>
        <row r="1456">
          <cell r="A1456">
            <v>0</v>
          </cell>
        </row>
        <row r="1457">
          <cell r="A1457">
            <v>0</v>
          </cell>
        </row>
        <row r="1458">
          <cell r="A1458">
            <v>0</v>
          </cell>
        </row>
        <row r="1459">
          <cell r="A1459">
            <v>0</v>
          </cell>
        </row>
        <row r="1460">
          <cell r="A1460">
            <v>0</v>
          </cell>
        </row>
        <row r="1461">
          <cell r="A1461">
            <v>0</v>
          </cell>
        </row>
        <row r="1462">
          <cell r="A1462">
            <v>0</v>
          </cell>
        </row>
        <row r="1463">
          <cell r="A1463">
            <v>0</v>
          </cell>
        </row>
        <row r="1464">
          <cell r="A1464">
            <v>0</v>
          </cell>
        </row>
        <row r="1465">
          <cell r="A1465">
            <v>0</v>
          </cell>
        </row>
        <row r="1466">
          <cell r="A1466">
            <v>0</v>
          </cell>
        </row>
        <row r="1467">
          <cell r="A1467">
            <v>0</v>
          </cell>
        </row>
        <row r="1468">
          <cell r="A1468">
            <v>0</v>
          </cell>
        </row>
        <row r="1469">
          <cell r="A1469">
            <v>0</v>
          </cell>
        </row>
        <row r="1470">
          <cell r="A1470">
            <v>0</v>
          </cell>
        </row>
        <row r="1471">
          <cell r="A1471">
            <v>0</v>
          </cell>
        </row>
        <row r="1472">
          <cell r="A1472">
            <v>0</v>
          </cell>
        </row>
        <row r="1473">
          <cell r="A1473">
            <v>0</v>
          </cell>
        </row>
        <row r="1474">
          <cell r="A1474">
            <v>0</v>
          </cell>
        </row>
        <row r="1475">
          <cell r="A1475">
            <v>0</v>
          </cell>
        </row>
        <row r="1476">
          <cell r="A1476">
            <v>0</v>
          </cell>
        </row>
        <row r="1477">
          <cell r="A1477">
            <v>0</v>
          </cell>
        </row>
        <row r="1478">
          <cell r="A1478">
            <v>0</v>
          </cell>
        </row>
        <row r="1479">
          <cell r="A1479">
            <v>0</v>
          </cell>
        </row>
        <row r="1480">
          <cell r="A1480">
            <v>0</v>
          </cell>
        </row>
        <row r="1481">
          <cell r="A1481">
            <v>0</v>
          </cell>
        </row>
        <row r="1482">
          <cell r="A1482">
            <v>0</v>
          </cell>
        </row>
        <row r="1483">
          <cell r="A1483">
            <v>0</v>
          </cell>
        </row>
        <row r="1484">
          <cell r="A1484">
            <v>0</v>
          </cell>
        </row>
        <row r="1485">
          <cell r="A1485">
            <v>0</v>
          </cell>
        </row>
        <row r="1486">
          <cell r="A1486">
            <v>0</v>
          </cell>
        </row>
        <row r="1487">
          <cell r="A1487">
            <v>0</v>
          </cell>
        </row>
        <row r="1488">
          <cell r="A1488">
            <v>0</v>
          </cell>
        </row>
        <row r="1489">
          <cell r="A1489">
            <v>0</v>
          </cell>
        </row>
        <row r="1490">
          <cell r="A1490">
            <v>0</v>
          </cell>
        </row>
        <row r="1491">
          <cell r="A1491">
            <v>0</v>
          </cell>
        </row>
        <row r="1492">
          <cell r="A1492">
            <v>0</v>
          </cell>
        </row>
        <row r="1493">
          <cell r="A1493">
            <v>0</v>
          </cell>
        </row>
        <row r="1494">
          <cell r="A1494">
            <v>0</v>
          </cell>
        </row>
        <row r="1495">
          <cell r="A1495">
            <v>0</v>
          </cell>
        </row>
        <row r="1496">
          <cell r="A1496">
            <v>0</v>
          </cell>
        </row>
        <row r="1497">
          <cell r="A1497">
            <v>0</v>
          </cell>
        </row>
        <row r="1498">
          <cell r="A1498">
            <v>0</v>
          </cell>
        </row>
        <row r="1499">
          <cell r="A1499">
            <v>0</v>
          </cell>
        </row>
        <row r="1500">
          <cell r="A1500">
            <v>0</v>
          </cell>
        </row>
        <row r="1501">
          <cell r="A1501">
            <v>0</v>
          </cell>
        </row>
        <row r="1502">
          <cell r="A1502">
            <v>0</v>
          </cell>
        </row>
        <row r="1503">
          <cell r="A1503">
            <v>0</v>
          </cell>
        </row>
        <row r="1504">
          <cell r="A1504">
            <v>0</v>
          </cell>
        </row>
        <row r="1505">
          <cell r="A1505">
            <v>0</v>
          </cell>
        </row>
        <row r="1506">
          <cell r="A1506">
            <v>0</v>
          </cell>
        </row>
        <row r="1507">
          <cell r="A1507">
            <v>0</v>
          </cell>
        </row>
        <row r="1508">
          <cell r="A1508">
            <v>0</v>
          </cell>
        </row>
        <row r="1509">
          <cell r="A1509">
            <v>0</v>
          </cell>
        </row>
        <row r="1510">
          <cell r="A1510">
            <v>0</v>
          </cell>
        </row>
        <row r="1511">
          <cell r="A1511">
            <v>0</v>
          </cell>
        </row>
        <row r="1512">
          <cell r="A1512">
            <v>0</v>
          </cell>
        </row>
        <row r="1513">
          <cell r="A1513">
            <v>0</v>
          </cell>
        </row>
        <row r="1514">
          <cell r="A1514">
            <v>0</v>
          </cell>
        </row>
        <row r="1515">
          <cell r="A1515">
            <v>0</v>
          </cell>
        </row>
        <row r="1516">
          <cell r="A1516">
            <v>0</v>
          </cell>
        </row>
        <row r="1517">
          <cell r="A1517">
            <v>0</v>
          </cell>
        </row>
        <row r="1518">
          <cell r="A1518">
            <v>0</v>
          </cell>
        </row>
        <row r="1519">
          <cell r="A1519">
            <v>0</v>
          </cell>
        </row>
        <row r="1520">
          <cell r="A1520">
            <v>0</v>
          </cell>
        </row>
        <row r="1521">
          <cell r="A1521">
            <v>0</v>
          </cell>
        </row>
        <row r="1522">
          <cell r="A1522">
            <v>0</v>
          </cell>
        </row>
        <row r="1523">
          <cell r="A1523">
            <v>0</v>
          </cell>
        </row>
        <row r="1524">
          <cell r="A1524">
            <v>0</v>
          </cell>
        </row>
        <row r="1525">
          <cell r="A1525">
            <v>0</v>
          </cell>
        </row>
        <row r="1526">
          <cell r="A1526">
            <v>0</v>
          </cell>
        </row>
        <row r="1527">
          <cell r="A1527">
            <v>0</v>
          </cell>
        </row>
        <row r="1528">
          <cell r="A1528">
            <v>0</v>
          </cell>
        </row>
        <row r="1529">
          <cell r="A1529">
            <v>0</v>
          </cell>
        </row>
        <row r="1530">
          <cell r="A1530">
            <v>0</v>
          </cell>
        </row>
        <row r="1531">
          <cell r="A1531">
            <v>0</v>
          </cell>
        </row>
        <row r="1532">
          <cell r="A1532">
            <v>0</v>
          </cell>
        </row>
        <row r="1533">
          <cell r="A1533">
            <v>0</v>
          </cell>
        </row>
        <row r="1534">
          <cell r="A1534">
            <v>0</v>
          </cell>
        </row>
        <row r="1535">
          <cell r="A1535">
            <v>0</v>
          </cell>
        </row>
        <row r="1536">
          <cell r="A1536">
            <v>0</v>
          </cell>
        </row>
        <row r="1537">
          <cell r="A1537">
            <v>0</v>
          </cell>
        </row>
        <row r="1538">
          <cell r="A1538">
            <v>0</v>
          </cell>
        </row>
        <row r="1539">
          <cell r="A1539">
            <v>0</v>
          </cell>
        </row>
        <row r="1540">
          <cell r="A1540">
            <v>0</v>
          </cell>
        </row>
        <row r="1541">
          <cell r="A1541">
            <v>0</v>
          </cell>
        </row>
        <row r="1542">
          <cell r="A1542">
            <v>0</v>
          </cell>
        </row>
        <row r="1543">
          <cell r="A1543">
            <v>0</v>
          </cell>
        </row>
        <row r="1544">
          <cell r="A1544">
            <v>0</v>
          </cell>
        </row>
        <row r="1545">
          <cell r="A1545">
            <v>0</v>
          </cell>
        </row>
        <row r="1546">
          <cell r="A1546">
            <v>0</v>
          </cell>
        </row>
        <row r="1547">
          <cell r="A1547">
            <v>0</v>
          </cell>
        </row>
        <row r="1548">
          <cell r="A1548">
            <v>0</v>
          </cell>
        </row>
        <row r="1549">
          <cell r="A1549">
            <v>0</v>
          </cell>
        </row>
        <row r="1550">
          <cell r="A1550">
            <v>0</v>
          </cell>
        </row>
        <row r="1551">
          <cell r="A1551">
            <v>0</v>
          </cell>
        </row>
        <row r="1552">
          <cell r="A1552">
            <v>0</v>
          </cell>
        </row>
        <row r="1553">
          <cell r="A1553">
            <v>0</v>
          </cell>
        </row>
        <row r="1554">
          <cell r="A1554">
            <v>0</v>
          </cell>
        </row>
        <row r="1555">
          <cell r="A1555">
            <v>0</v>
          </cell>
        </row>
        <row r="1556">
          <cell r="A1556">
            <v>0</v>
          </cell>
        </row>
        <row r="1557">
          <cell r="A1557">
            <v>0</v>
          </cell>
        </row>
        <row r="1558">
          <cell r="A1558">
            <v>0</v>
          </cell>
        </row>
        <row r="1559">
          <cell r="A1559">
            <v>0</v>
          </cell>
        </row>
        <row r="1560">
          <cell r="A1560">
            <v>0</v>
          </cell>
        </row>
        <row r="1561">
          <cell r="A1561">
            <v>0</v>
          </cell>
        </row>
        <row r="1562">
          <cell r="A1562">
            <v>0</v>
          </cell>
        </row>
        <row r="1563">
          <cell r="A1563">
            <v>0</v>
          </cell>
        </row>
        <row r="1564">
          <cell r="A1564">
            <v>0</v>
          </cell>
        </row>
        <row r="1565">
          <cell r="A1565">
            <v>0</v>
          </cell>
        </row>
        <row r="1566">
          <cell r="A1566">
            <v>0</v>
          </cell>
        </row>
        <row r="1567">
          <cell r="A1567">
            <v>0</v>
          </cell>
        </row>
        <row r="1568">
          <cell r="A1568">
            <v>0</v>
          </cell>
        </row>
        <row r="1569">
          <cell r="A1569">
            <v>0</v>
          </cell>
        </row>
        <row r="1570">
          <cell r="A1570">
            <v>0</v>
          </cell>
        </row>
        <row r="1571">
          <cell r="A1571">
            <v>0</v>
          </cell>
        </row>
        <row r="1572">
          <cell r="A1572">
            <v>0</v>
          </cell>
        </row>
        <row r="1573">
          <cell r="A1573">
            <v>0</v>
          </cell>
        </row>
        <row r="1574">
          <cell r="A1574">
            <v>0</v>
          </cell>
        </row>
        <row r="1575">
          <cell r="A1575">
            <v>0</v>
          </cell>
        </row>
        <row r="1576">
          <cell r="A1576">
            <v>0</v>
          </cell>
        </row>
        <row r="1577">
          <cell r="A1577">
            <v>0</v>
          </cell>
        </row>
        <row r="1578">
          <cell r="A1578">
            <v>0</v>
          </cell>
        </row>
        <row r="1579">
          <cell r="A1579">
            <v>0</v>
          </cell>
        </row>
        <row r="1580">
          <cell r="A1580">
            <v>0</v>
          </cell>
        </row>
        <row r="1581">
          <cell r="A1581">
            <v>0</v>
          </cell>
        </row>
        <row r="1582">
          <cell r="A1582">
            <v>0</v>
          </cell>
        </row>
        <row r="1583">
          <cell r="A1583">
            <v>0</v>
          </cell>
        </row>
        <row r="1584">
          <cell r="A1584">
            <v>0</v>
          </cell>
        </row>
        <row r="1585">
          <cell r="A1585">
            <v>0</v>
          </cell>
        </row>
        <row r="1586">
          <cell r="A1586">
            <v>0</v>
          </cell>
        </row>
        <row r="1587">
          <cell r="A1587">
            <v>0</v>
          </cell>
        </row>
        <row r="1588">
          <cell r="A1588">
            <v>0</v>
          </cell>
        </row>
        <row r="1589">
          <cell r="A1589">
            <v>0</v>
          </cell>
        </row>
        <row r="1590">
          <cell r="A1590">
            <v>0</v>
          </cell>
        </row>
        <row r="1591">
          <cell r="A1591">
            <v>0</v>
          </cell>
        </row>
        <row r="1592">
          <cell r="A1592">
            <v>0</v>
          </cell>
        </row>
        <row r="1593">
          <cell r="A1593">
            <v>0</v>
          </cell>
        </row>
        <row r="1594">
          <cell r="A1594">
            <v>0</v>
          </cell>
        </row>
        <row r="1595">
          <cell r="A1595">
            <v>0</v>
          </cell>
        </row>
        <row r="1596">
          <cell r="A1596">
            <v>0</v>
          </cell>
        </row>
        <row r="1597">
          <cell r="A1597">
            <v>0</v>
          </cell>
        </row>
        <row r="1598">
          <cell r="A1598">
            <v>0</v>
          </cell>
        </row>
        <row r="1599">
          <cell r="A1599">
            <v>0</v>
          </cell>
        </row>
        <row r="1600">
          <cell r="A1600">
            <v>0</v>
          </cell>
        </row>
        <row r="1601">
          <cell r="A1601">
            <v>0</v>
          </cell>
        </row>
        <row r="1602">
          <cell r="A1602">
            <v>0</v>
          </cell>
        </row>
        <row r="1603">
          <cell r="A1603">
            <v>0</v>
          </cell>
        </row>
        <row r="1604">
          <cell r="A1604">
            <v>0</v>
          </cell>
        </row>
        <row r="1605">
          <cell r="A1605">
            <v>0</v>
          </cell>
        </row>
        <row r="1606">
          <cell r="A1606">
            <v>0</v>
          </cell>
        </row>
        <row r="1607">
          <cell r="A1607">
            <v>0</v>
          </cell>
        </row>
        <row r="1608">
          <cell r="A1608">
            <v>0</v>
          </cell>
        </row>
        <row r="1609">
          <cell r="A1609">
            <v>0</v>
          </cell>
        </row>
        <row r="1610">
          <cell r="A1610">
            <v>0</v>
          </cell>
        </row>
        <row r="1611">
          <cell r="A1611">
            <v>0</v>
          </cell>
        </row>
        <row r="1612">
          <cell r="A1612">
            <v>0</v>
          </cell>
        </row>
        <row r="1613">
          <cell r="A1613">
            <v>0</v>
          </cell>
        </row>
        <row r="1614">
          <cell r="A1614">
            <v>0</v>
          </cell>
        </row>
        <row r="1615">
          <cell r="A1615">
            <v>0</v>
          </cell>
        </row>
        <row r="1616">
          <cell r="A1616">
            <v>0</v>
          </cell>
        </row>
        <row r="1617">
          <cell r="A1617">
            <v>0</v>
          </cell>
        </row>
        <row r="1618">
          <cell r="A1618">
            <v>0</v>
          </cell>
        </row>
        <row r="1619">
          <cell r="A1619">
            <v>0</v>
          </cell>
        </row>
        <row r="1620">
          <cell r="A1620">
            <v>0</v>
          </cell>
        </row>
        <row r="1621">
          <cell r="A1621">
            <v>0</v>
          </cell>
        </row>
        <row r="1622">
          <cell r="A1622">
            <v>0</v>
          </cell>
        </row>
        <row r="1623">
          <cell r="A1623">
            <v>0</v>
          </cell>
        </row>
        <row r="1624">
          <cell r="A1624">
            <v>0</v>
          </cell>
        </row>
        <row r="1625">
          <cell r="A1625">
            <v>0</v>
          </cell>
        </row>
        <row r="1626">
          <cell r="A1626">
            <v>0</v>
          </cell>
        </row>
        <row r="1627">
          <cell r="A1627">
            <v>0</v>
          </cell>
        </row>
        <row r="1628">
          <cell r="A1628">
            <v>0</v>
          </cell>
        </row>
        <row r="1629">
          <cell r="A1629">
            <v>0</v>
          </cell>
        </row>
        <row r="1630">
          <cell r="A1630">
            <v>0</v>
          </cell>
        </row>
        <row r="1631">
          <cell r="A1631">
            <v>0</v>
          </cell>
        </row>
        <row r="1632">
          <cell r="A1632">
            <v>0</v>
          </cell>
        </row>
        <row r="1633">
          <cell r="A1633">
            <v>0</v>
          </cell>
        </row>
        <row r="1634">
          <cell r="A1634">
            <v>0</v>
          </cell>
        </row>
        <row r="1635">
          <cell r="A1635">
            <v>0</v>
          </cell>
        </row>
        <row r="1636">
          <cell r="A1636">
            <v>0</v>
          </cell>
        </row>
        <row r="1637">
          <cell r="A1637">
            <v>0</v>
          </cell>
        </row>
        <row r="1638">
          <cell r="A1638">
            <v>0</v>
          </cell>
        </row>
        <row r="1639">
          <cell r="A1639">
            <v>0</v>
          </cell>
        </row>
        <row r="1640">
          <cell r="A1640">
            <v>0</v>
          </cell>
        </row>
        <row r="1641">
          <cell r="A1641">
            <v>0</v>
          </cell>
        </row>
        <row r="1642">
          <cell r="A1642">
            <v>0</v>
          </cell>
        </row>
        <row r="1643">
          <cell r="A1643">
            <v>0</v>
          </cell>
        </row>
        <row r="1644">
          <cell r="A1644">
            <v>0</v>
          </cell>
        </row>
        <row r="1645">
          <cell r="A1645">
            <v>0</v>
          </cell>
        </row>
        <row r="1646">
          <cell r="A1646">
            <v>0</v>
          </cell>
        </row>
        <row r="1647">
          <cell r="A1647">
            <v>0</v>
          </cell>
        </row>
        <row r="1648">
          <cell r="A1648">
            <v>0</v>
          </cell>
        </row>
        <row r="1649">
          <cell r="A1649">
            <v>0</v>
          </cell>
        </row>
        <row r="1650">
          <cell r="A1650">
            <v>0</v>
          </cell>
        </row>
        <row r="1651">
          <cell r="A1651">
            <v>0</v>
          </cell>
        </row>
        <row r="1652">
          <cell r="A1652">
            <v>0</v>
          </cell>
        </row>
        <row r="1653">
          <cell r="A1653">
            <v>0</v>
          </cell>
        </row>
        <row r="1654">
          <cell r="A1654">
            <v>0</v>
          </cell>
        </row>
        <row r="1655">
          <cell r="A1655">
            <v>0</v>
          </cell>
        </row>
        <row r="1656">
          <cell r="A1656">
            <v>0</v>
          </cell>
        </row>
        <row r="1657">
          <cell r="A1657">
            <v>0</v>
          </cell>
        </row>
        <row r="1658">
          <cell r="A1658">
            <v>0</v>
          </cell>
        </row>
        <row r="1659">
          <cell r="A1659">
            <v>0</v>
          </cell>
        </row>
        <row r="1660">
          <cell r="A1660">
            <v>0</v>
          </cell>
        </row>
        <row r="1661">
          <cell r="A1661">
            <v>0</v>
          </cell>
        </row>
        <row r="1662">
          <cell r="A1662">
            <v>0</v>
          </cell>
        </row>
        <row r="1663">
          <cell r="A1663">
            <v>0</v>
          </cell>
        </row>
        <row r="1664">
          <cell r="A1664">
            <v>0</v>
          </cell>
        </row>
        <row r="1665">
          <cell r="A1665">
            <v>0</v>
          </cell>
        </row>
        <row r="1666">
          <cell r="A1666">
            <v>0</v>
          </cell>
        </row>
        <row r="1667">
          <cell r="A1667">
            <v>0</v>
          </cell>
        </row>
        <row r="1668">
          <cell r="A1668">
            <v>0</v>
          </cell>
        </row>
        <row r="1669">
          <cell r="A1669">
            <v>0</v>
          </cell>
        </row>
        <row r="1670">
          <cell r="A1670">
            <v>0</v>
          </cell>
        </row>
        <row r="1671">
          <cell r="A1671">
            <v>0</v>
          </cell>
        </row>
        <row r="1672">
          <cell r="A1672">
            <v>0</v>
          </cell>
        </row>
        <row r="1673">
          <cell r="A1673">
            <v>0</v>
          </cell>
        </row>
        <row r="1674">
          <cell r="A1674">
            <v>0</v>
          </cell>
        </row>
        <row r="1675">
          <cell r="A1675">
            <v>0</v>
          </cell>
        </row>
        <row r="1676">
          <cell r="A1676">
            <v>0</v>
          </cell>
        </row>
        <row r="1677">
          <cell r="A1677">
            <v>0</v>
          </cell>
        </row>
        <row r="1678">
          <cell r="A1678">
            <v>0</v>
          </cell>
        </row>
        <row r="1679">
          <cell r="A1679">
            <v>0</v>
          </cell>
        </row>
        <row r="1680">
          <cell r="A1680">
            <v>0</v>
          </cell>
        </row>
        <row r="1681">
          <cell r="A1681">
            <v>0</v>
          </cell>
        </row>
        <row r="1682">
          <cell r="A1682">
            <v>0</v>
          </cell>
        </row>
        <row r="1683">
          <cell r="A1683">
            <v>0</v>
          </cell>
        </row>
        <row r="1684">
          <cell r="A1684">
            <v>0</v>
          </cell>
        </row>
        <row r="1685">
          <cell r="A1685">
            <v>0</v>
          </cell>
        </row>
        <row r="1686">
          <cell r="A1686">
            <v>0</v>
          </cell>
        </row>
        <row r="1687">
          <cell r="A1687">
            <v>0</v>
          </cell>
        </row>
        <row r="1688">
          <cell r="A1688">
            <v>0</v>
          </cell>
        </row>
        <row r="1689">
          <cell r="A1689">
            <v>0</v>
          </cell>
        </row>
        <row r="1690">
          <cell r="A1690">
            <v>0</v>
          </cell>
        </row>
        <row r="1691">
          <cell r="A1691">
            <v>0</v>
          </cell>
        </row>
        <row r="1692">
          <cell r="A1692">
            <v>0</v>
          </cell>
        </row>
        <row r="1693">
          <cell r="A1693">
            <v>0</v>
          </cell>
        </row>
        <row r="1694">
          <cell r="A1694">
            <v>0</v>
          </cell>
        </row>
        <row r="1695">
          <cell r="A1695">
            <v>0</v>
          </cell>
        </row>
        <row r="1696">
          <cell r="A1696">
            <v>0</v>
          </cell>
        </row>
        <row r="1697">
          <cell r="A1697">
            <v>0</v>
          </cell>
        </row>
        <row r="1698">
          <cell r="A1698">
            <v>0</v>
          </cell>
        </row>
        <row r="1699">
          <cell r="A1699">
            <v>0</v>
          </cell>
        </row>
        <row r="1700">
          <cell r="A1700">
            <v>0</v>
          </cell>
        </row>
        <row r="1701">
          <cell r="A1701">
            <v>0</v>
          </cell>
        </row>
        <row r="1702">
          <cell r="A1702">
            <v>0</v>
          </cell>
        </row>
        <row r="1703">
          <cell r="A1703">
            <v>0</v>
          </cell>
        </row>
        <row r="1704">
          <cell r="A1704">
            <v>0</v>
          </cell>
        </row>
        <row r="1705">
          <cell r="A1705">
            <v>0</v>
          </cell>
        </row>
        <row r="1706">
          <cell r="A1706">
            <v>0</v>
          </cell>
        </row>
        <row r="1707">
          <cell r="A1707">
            <v>0</v>
          </cell>
        </row>
        <row r="1708">
          <cell r="A1708">
            <v>0</v>
          </cell>
        </row>
        <row r="1709">
          <cell r="A1709">
            <v>0</v>
          </cell>
        </row>
        <row r="1710">
          <cell r="A1710">
            <v>0</v>
          </cell>
        </row>
        <row r="1711">
          <cell r="A1711">
            <v>0</v>
          </cell>
        </row>
        <row r="1712">
          <cell r="A1712">
            <v>0</v>
          </cell>
        </row>
        <row r="1713">
          <cell r="A1713">
            <v>0</v>
          </cell>
        </row>
        <row r="1714">
          <cell r="A1714">
            <v>0</v>
          </cell>
        </row>
        <row r="1715">
          <cell r="A1715">
            <v>0</v>
          </cell>
        </row>
        <row r="1716">
          <cell r="A1716">
            <v>0</v>
          </cell>
        </row>
        <row r="1717">
          <cell r="A1717">
            <v>0</v>
          </cell>
        </row>
        <row r="1718">
          <cell r="A1718">
            <v>0</v>
          </cell>
        </row>
        <row r="1719">
          <cell r="A1719">
            <v>0</v>
          </cell>
        </row>
        <row r="1720">
          <cell r="A1720">
            <v>0</v>
          </cell>
        </row>
        <row r="1721">
          <cell r="A1721">
            <v>0</v>
          </cell>
        </row>
        <row r="1722">
          <cell r="A1722">
            <v>0</v>
          </cell>
        </row>
        <row r="1723">
          <cell r="A1723">
            <v>0</v>
          </cell>
        </row>
        <row r="1724">
          <cell r="A1724">
            <v>0</v>
          </cell>
        </row>
        <row r="1725">
          <cell r="A1725">
            <v>0</v>
          </cell>
        </row>
        <row r="1726">
          <cell r="A1726">
            <v>0</v>
          </cell>
        </row>
        <row r="1727">
          <cell r="A1727">
            <v>0</v>
          </cell>
        </row>
        <row r="1728">
          <cell r="A1728">
            <v>0</v>
          </cell>
        </row>
        <row r="1729">
          <cell r="A1729">
            <v>0</v>
          </cell>
        </row>
        <row r="1730">
          <cell r="A1730">
            <v>0</v>
          </cell>
        </row>
        <row r="1731">
          <cell r="A1731">
            <v>0</v>
          </cell>
        </row>
        <row r="1732">
          <cell r="A1732">
            <v>0</v>
          </cell>
        </row>
        <row r="1733">
          <cell r="A1733">
            <v>0</v>
          </cell>
        </row>
        <row r="1734">
          <cell r="A1734">
            <v>0</v>
          </cell>
        </row>
        <row r="1735">
          <cell r="A1735">
            <v>0</v>
          </cell>
        </row>
        <row r="1736">
          <cell r="A1736">
            <v>0</v>
          </cell>
        </row>
        <row r="1737">
          <cell r="A1737">
            <v>0</v>
          </cell>
        </row>
        <row r="1738">
          <cell r="A1738">
            <v>0</v>
          </cell>
        </row>
        <row r="1739">
          <cell r="A1739">
            <v>0</v>
          </cell>
        </row>
        <row r="1740">
          <cell r="A1740">
            <v>0</v>
          </cell>
        </row>
        <row r="1741">
          <cell r="A1741">
            <v>0</v>
          </cell>
        </row>
        <row r="1742">
          <cell r="A1742">
            <v>0</v>
          </cell>
        </row>
        <row r="1743">
          <cell r="A1743">
            <v>0</v>
          </cell>
        </row>
        <row r="1744">
          <cell r="A1744">
            <v>0</v>
          </cell>
        </row>
        <row r="1745">
          <cell r="A1745">
            <v>0</v>
          </cell>
        </row>
        <row r="1746">
          <cell r="A1746">
            <v>0</v>
          </cell>
        </row>
        <row r="1747">
          <cell r="A1747">
            <v>0</v>
          </cell>
        </row>
        <row r="1748">
          <cell r="A1748">
            <v>0</v>
          </cell>
        </row>
        <row r="1749">
          <cell r="A1749">
            <v>0</v>
          </cell>
        </row>
        <row r="1750">
          <cell r="A1750">
            <v>0</v>
          </cell>
        </row>
        <row r="1751">
          <cell r="A1751">
            <v>0</v>
          </cell>
        </row>
        <row r="1752">
          <cell r="A1752">
            <v>0</v>
          </cell>
        </row>
        <row r="1753">
          <cell r="A1753">
            <v>0</v>
          </cell>
        </row>
        <row r="1754">
          <cell r="A1754">
            <v>0</v>
          </cell>
        </row>
        <row r="1755">
          <cell r="A1755">
            <v>0</v>
          </cell>
        </row>
        <row r="1756">
          <cell r="A1756">
            <v>0</v>
          </cell>
        </row>
        <row r="1757">
          <cell r="A1757">
            <v>0</v>
          </cell>
        </row>
        <row r="1758">
          <cell r="A1758">
            <v>0</v>
          </cell>
        </row>
        <row r="1759">
          <cell r="A1759">
            <v>0</v>
          </cell>
        </row>
        <row r="1760">
          <cell r="A1760">
            <v>0</v>
          </cell>
        </row>
        <row r="1761">
          <cell r="A1761">
            <v>0</v>
          </cell>
        </row>
        <row r="1762">
          <cell r="A1762">
            <v>0</v>
          </cell>
        </row>
        <row r="1763">
          <cell r="A1763">
            <v>0</v>
          </cell>
        </row>
        <row r="1764">
          <cell r="A1764">
            <v>0</v>
          </cell>
        </row>
        <row r="1765">
          <cell r="A1765">
            <v>0</v>
          </cell>
        </row>
        <row r="1766">
          <cell r="A1766">
            <v>0</v>
          </cell>
        </row>
        <row r="1767">
          <cell r="A1767">
            <v>0</v>
          </cell>
        </row>
        <row r="1768">
          <cell r="A1768">
            <v>0</v>
          </cell>
        </row>
        <row r="1769">
          <cell r="A1769">
            <v>0</v>
          </cell>
        </row>
        <row r="1770">
          <cell r="A1770">
            <v>0</v>
          </cell>
        </row>
        <row r="1771">
          <cell r="A1771">
            <v>0</v>
          </cell>
        </row>
        <row r="1772">
          <cell r="A1772">
            <v>0</v>
          </cell>
        </row>
        <row r="1773">
          <cell r="A1773">
            <v>0</v>
          </cell>
        </row>
        <row r="1774">
          <cell r="A1774">
            <v>0</v>
          </cell>
        </row>
        <row r="1775">
          <cell r="A1775">
            <v>0</v>
          </cell>
        </row>
        <row r="1776">
          <cell r="A1776">
            <v>0</v>
          </cell>
        </row>
        <row r="1777">
          <cell r="A1777">
            <v>0</v>
          </cell>
        </row>
        <row r="1778">
          <cell r="A1778">
            <v>0</v>
          </cell>
        </row>
        <row r="1779">
          <cell r="A1779">
            <v>0</v>
          </cell>
        </row>
        <row r="1780">
          <cell r="A1780">
            <v>0</v>
          </cell>
        </row>
        <row r="1781">
          <cell r="A1781">
            <v>0</v>
          </cell>
        </row>
        <row r="1782">
          <cell r="A1782">
            <v>0</v>
          </cell>
        </row>
        <row r="1783">
          <cell r="A1783">
            <v>0</v>
          </cell>
        </row>
        <row r="1784">
          <cell r="A1784">
            <v>0</v>
          </cell>
        </row>
        <row r="1785">
          <cell r="A1785">
            <v>0</v>
          </cell>
        </row>
        <row r="1786">
          <cell r="A1786">
            <v>0</v>
          </cell>
        </row>
        <row r="1787">
          <cell r="A1787">
            <v>0</v>
          </cell>
        </row>
        <row r="1788">
          <cell r="A1788">
            <v>0</v>
          </cell>
        </row>
        <row r="1789">
          <cell r="A1789">
            <v>0</v>
          </cell>
        </row>
        <row r="1790">
          <cell r="A1790">
            <v>0</v>
          </cell>
        </row>
        <row r="1791">
          <cell r="A1791">
            <v>0</v>
          </cell>
        </row>
        <row r="1792">
          <cell r="A1792">
            <v>0</v>
          </cell>
        </row>
        <row r="1793">
          <cell r="A1793">
            <v>0</v>
          </cell>
        </row>
        <row r="1794">
          <cell r="A1794">
            <v>0</v>
          </cell>
        </row>
        <row r="1795">
          <cell r="A1795">
            <v>0</v>
          </cell>
        </row>
        <row r="1796">
          <cell r="A1796">
            <v>0</v>
          </cell>
        </row>
        <row r="1797">
          <cell r="A1797">
            <v>0</v>
          </cell>
        </row>
        <row r="1798">
          <cell r="A1798">
            <v>0</v>
          </cell>
        </row>
        <row r="1799">
          <cell r="A1799">
            <v>0</v>
          </cell>
        </row>
        <row r="1800">
          <cell r="A1800">
            <v>0</v>
          </cell>
        </row>
        <row r="1801">
          <cell r="A1801">
            <v>0</v>
          </cell>
        </row>
        <row r="1802">
          <cell r="A1802">
            <v>0</v>
          </cell>
        </row>
        <row r="1803">
          <cell r="A1803">
            <v>0</v>
          </cell>
        </row>
        <row r="1804">
          <cell r="A1804">
            <v>0</v>
          </cell>
        </row>
        <row r="1805">
          <cell r="A1805">
            <v>0</v>
          </cell>
        </row>
        <row r="1806">
          <cell r="A1806">
            <v>0</v>
          </cell>
        </row>
        <row r="1807">
          <cell r="A1807">
            <v>0</v>
          </cell>
        </row>
        <row r="1808">
          <cell r="A1808">
            <v>0</v>
          </cell>
        </row>
        <row r="1809">
          <cell r="A1809">
            <v>0</v>
          </cell>
        </row>
        <row r="1810">
          <cell r="A1810">
            <v>0</v>
          </cell>
        </row>
        <row r="1811">
          <cell r="A1811">
            <v>0</v>
          </cell>
        </row>
        <row r="1812">
          <cell r="A1812">
            <v>0</v>
          </cell>
        </row>
        <row r="1813">
          <cell r="A1813">
            <v>0</v>
          </cell>
        </row>
        <row r="1814">
          <cell r="A1814">
            <v>0</v>
          </cell>
        </row>
        <row r="1815">
          <cell r="A1815">
            <v>0</v>
          </cell>
        </row>
        <row r="1816">
          <cell r="A1816">
            <v>0</v>
          </cell>
        </row>
        <row r="1817">
          <cell r="A1817">
            <v>0</v>
          </cell>
        </row>
        <row r="1818">
          <cell r="A1818">
            <v>0</v>
          </cell>
        </row>
        <row r="1819">
          <cell r="A1819">
            <v>0</v>
          </cell>
        </row>
        <row r="1820">
          <cell r="A1820">
            <v>0</v>
          </cell>
        </row>
        <row r="1821">
          <cell r="A1821">
            <v>0</v>
          </cell>
        </row>
        <row r="1822">
          <cell r="A1822">
            <v>0</v>
          </cell>
        </row>
        <row r="1823">
          <cell r="A1823">
            <v>0</v>
          </cell>
        </row>
        <row r="1824">
          <cell r="A1824">
            <v>0</v>
          </cell>
        </row>
        <row r="1825">
          <cell r="A1825">
            <v>0</v>
          </cell>
        </row>
        <row r="1826">
          <cell r="A1826">
            <v>0</v>
          </cell>
        </row>
        <row r="1827">
          <cell r="A1827">
            <v>0</v>
          </cell>
        </row>
        <row r="1828">
          <cell r="A1828">
            <v>0</v>
          </cell>
        </row>
        <row r="1829">
          <cell r="A1829">
            <v>0</v>
          </cell>
        </row>
        <row r="1830">
          <cell r="A1830">
            <v>0</v>
          </cell>
        </row>
        <row r="1831">
          <cell r="A1831">
            <v>0</v>
          </cell>
        </row>
        <row r="1832">
          <cell r="A1832">
            <v>0</v>
          </cell>
        </row>
        <row r="1833">
          <cell r="A1833">
            <v>0</v>
          </cell>
        </row>
        <row r="1834">
          <cell r="A1834">
            <v>0</v>
          </cell>
        </row>
        <row r="1835">
          <cell r="A1835">
            <v>0</v>
          </cell>
        </row>
        <row r="1836">
          <cell r="A1836">
            <v>0</v>
          </cell>
        </row>
        <row r="1837">
          <cell r="A1837">
            <v>0</v>
          </cell>
        </row>
        <row r="1838">
          <cell r="A1838">
            <v>0</v>
          </cell>
        </row>
        <row r="1839">
          <cell r="A1839">
            <v>0</v>
          </cell>
        </row>
        <row r="1840">
          <cell r="A1840">
            <v>0</v>
          </cell>
        </row>
        <row r="1841">
          <cell r="A1841">
            <v>0</v>
          </cell>
        </row>
        <row r="1842">
          <cell r="A1842">
            <v>0</v>
          </cell>
        </row>
        <row r="1843">
          <cell r="A1843">
            <v>0</v>
          </cell>
        </row>
        <row r="1844">
          <cell r="A1844">
            <v>0</v>
          </cell>
        </row>
        <row r="1845">
          <cell r="A1845">
            <v>0</v>
          </cell>
        </row>
        <row r="1846">
          <cell r="A1846">
            <v>0</v>
          </cell>
        </row>
        <row r="1847">
          <cell r="A1847">
            <v>0</v>
          </cell>
        </row>
        <row r="1848">
          <cell r="A1848">
            <v>0</v>
          </cell>
        </row>
        <row r="1849">
          <cell r="A1849">
            <v>0</v>
          </cell>
        </row>
        <row r="1850">
          <cell r="A1850">
            <v>0</v>
          </cell>
        </row>
        <row r="1851">
          <cell r="A1851">
            <v>0</v>
          </cell>
        </row>
        <row r="1852">
          <cell r="A1852">
            <v>0</v>
          </cell>
        </row>
        <row r="1853">
          <cell r="A1853">
            <v>0</v>
          </cell>
        </row>
        <row r="1854">
          <cell r="A1854">
            <v>0</v>
          </cell>
        </row>
        <row r="1855">
          <cell r="A1855">
            <v>0</v>
          </cell>
        </row>
        <row r="1856">
          <cell r="A1856">
            <v>0</v>
          </cell>
        </row>
        <row r="1857">
          <cell r="A1857">
            <v>0</v>
          </cell>
        </row>
        <row r="1858">
          <cell r="A1858">
            <v>0</v>
          </cell>
        </row>
        <row r="1859">
          <cell r="A1859">
            <v>0</v>
          </cell>
        </row>
        <row r="1860">
          <cell r="A1860">
            <v>0</v>
          </cell>
        </row>
        <row r="1861">
          <cell r="A1861">
            <v>0</v>
          </cell>
        </row>
        <row r="1862">
          <cell r="A1862">
            <v>0</v>
          </cell>
        </row>
        <row r="1863">
          <cell r="A1863">
            <v>0</v>
          </cell>
        </row>
        <row r="1864">
          <cell r="A1864">
            <v>0</v>
          </cell>
        </row>
        <row r="1865">
          <cell r="A1865">
            <v>0</v>
          </cell>
        </row>
        <row r="1866">
          <cell r="A1866">
            <v>0</v>
          </cell>
        </row>
        <row r="1867">
          <cell r="A1867">
            <v>0</v>
          </cell>
        </row>
        <row r="1868">
          <cell r="A1868">
            <v>0</v>
          </cell>
        </row>
        <row r="1869">
          <cell r="A1869">
            <v>0</v>
          </cell>
        </row>
        <row r="1870">
          <cell r="A1870">
            <v>0</v>
          </cell>
        </row>
        <row r="1871">
          <cell r="A1871">
            <v>0</v>
          </cell>
        </row>
        <row r="1872">
          <cell r="A1872">
            <v>0</v>
          </cell>
        </row>
        <row r="1873">
          <cell r="A1873">
            <v>0</v>
          </cell>
        </row>
        <row r="1874">
          <cell r="A1874">
            <v>0</v>
          </cell>
        </row>
        <row r="1875">
          <cell r="A1875">
            <v>0</v>
          </cell>
        </row>
        <row r="1876">
          <cell r="A1876">
            <v>0</v>
          </cell>
        </row>
        <row r="1877">
          <cell r="A1877">
            <v>0</v>
          </cell>
        </row>
        <row r="1878">
          <cell r="A1878">
            <v>0</v>
          </cell>
        </row>
        <row r="1879">
          <cell r="A1879">
            <v>0</v>
          </cell>
        </row>
        <row r="1880">
          <cell r="A1880">
            <v>0</v>
          </cell>
        </row>
        <row r="1881">
          <cell r="A1881">
            <v>0</v>
          </cell>
        </row>
        <row r="1882">
          <cell r="A1882">
            <v>0</v>
          </cell>
        </row>
        <row r="1883">
          <cell r="A1883">
            <v>0</v>
          </cell>
        </row>
        <row r="1884">
          <cell r="A1884">
            <v>0</v>
          </cell>
        </row>
        <row r="1885">
          <cell r="A1885">
            <v>0</v>
          </cell>
        </row>
        <row r="1886">
          <cell r="A1886">
            <v>0</v>
          </cell>
        </row>
        <row r="1887">
          <cell r="A1887">
            <v>0</v>
          </cell>
        </row>
        <row r="1888">
          <cell r="A1888">
            <v>0</v>
          </cell>
        </row>
        <row r="1889">
          <cell r="A1889">
            <v>0</v>
          </cell>
        </row>
        <row r="1890">
          <cell r="A1890">
            <v>0</v>
          </cell>
        </row>
        <row r="1891">
          <cell r="A1891">
            <v>0</v>
          </cell>
        </row>
        <row r="1892">
          <cell r="A1892">
            <v>0</v>
          </cell>
        </row>
        <row r="1893">
          <cell r="A1893">
            <v>0</v>
          </cell>
        </row>
        <row r="1894">
          <cell r="A1894">
            <v>0</v>
          </cell>
        </row>
        <row r="1895">
          <cell r="A1895">
            <v>0</v>
          </cell>
        </row>
        <row r="1896">
          <cell r="A1896">
            <v>0</v>
          </cell>
        </row>
        <row r="1897">
          <cell r="A1897">
            <v>0</v>
          </cell>
        </row>
        <row r="1898">
          <cell r="A1898">
            <v>0</v>
          </cell>
        </row>
        <row r="1899">
          <cell r="A1899">
            <v>0</v>
          </cell>
        </row>
        <row r="1900">
          <cell r="A1900">
            <v>0</v>
          </cell>
        </row>
        <row r="1901">
          <cell r="A1901">
            <v>0</v>
          </cell>
        </row>
        <row r="1902">
          <cell r="A1902">
            <v>0</v>
          </cell>
        </row>
        <row r="1903">
          <cell r="A1903">
            <v>0</v>
          </cell>
        </row>
        <row r="1904">
          <cell r="A1904">
            <v>0</v>
          </cell>
        </row>
        <row r="1905">
          <cell r="A1905">
            <v>0</v>
          </cell>
        </row>
        <row r="1906">
          <cell r="A1906">
            <v>0</v>
          </cell>
        </row>
        <row r="1907">
          <cell r="A1907">
            <v>0</v>
          </cell>
        </row>
        <row r="1908">
          <cell r="A1908">
            <v>0</v>
          </cell>
        </row>
        <row r="1909">
          <cell r="A1909">
            <v>0</v>
          </cell>
        </row>
        <row r="1910">
          <cell r="A1910">
            <v>0</v>
          </cell>
        </row>
        <row r="1911">
          <cell r="A1911">
            <v>0</v>
          </cell>
        </row>
        <row r="1912">
          <cell r="A1912">
            <v>0</v>
          </cell>
        </row>
        <row r="1913">
          <cell r="A1913">
            <v>0</v>
          </cell>
        </row>
        <row r="1914">
          <cell r="A1914">
            <v>0</v>
          </cell>
        </row>
        <row r="1915">
          <cell r="A1915">
            <v>0</v>
          </cell>
        </row>
        <row r="1916">
          <cell r="A1916">
            <v>0</v>
          </cell>
        </row>
        <row r="1917">
          <cell r="A1917">
            <v>0</v>
          </cell>
        </row>
        <row r="1918">
          <cell r="A1918">
            <v>0</v>
          </cell>
        </row>
        <row r="1919">
          <cell r="A1919">
            <v>0</v>
          </cell>
        </row>
        <row r="1920">
          <cell r="A1920">
            <v>0</v>
          </cell>
        </row>
        <row r="1921">
          <cell r="A1921">
            <v>0</v>
          </cell>
        </row>
        <row r="1922">
          <cell r="A1922">
            <v>0</v>
          </cell>
        </row>
        <row r="1923">
          <cell r="A1923">
            <v>0</v>
          </cell>
        </row>
        <row r="1924">
          <cell r="A1924">
            <v>0</v>
          </cell>
        </row>
        <row r="1925">
          <cell r="A1925">
            <v>0</v>
          </cell>
        </row>
        <row r="1926">
          <cell r="A1926">
            <v>0</v>
          </cell>
        </row>
        <row r="1927">
          <cell r="A1927">
            <v>0</v>
          </cell>
        </row>
        <row r="1928">
          <cell r="A1928">
            <v>0</v>
          </cell>
        </row>
        <row r="1929">
          <cell r="A1929">
            <v>0</v>
          </cell>
        </row>
        <row r="1930">
          <cell r="A1930">
            <v>0</v>
          </cell>
        </row>
        <row r="1931">
          <cell r="A1931">
            <v>0</v>
          </cell>
        </row>
        <row r="1932">
          <cell r="A1932">
            <v>0</v>
          </cell>
        </row>
        <row r="1933">
          <cell r="A1933">
            <v>0</v>
          </cell>
        </row>
        <row r="1934">
          <cell r="A1934">
            <v>0</v>
          </cell>
        </row>
        <row r="1935">
          <cell r="A1935">
            <v>0</v>
          </cell>
        </row>
        <row r="1936">
          <cell r="A1936">
            <v>0</v>
          </cell>
        </row>
        <row r="1937">
          <cell r="A1937">
            <v>0</v>
          </cell>
        </row>
        <row r="1938">
          <cell r="A1938">
            <v>0</v>
          </cell>
        </row>
        <row r="1939">
          <cell r="A1939">
            <v>0</v>
          </cell>
        </row>
        <row r="1940">
          <cell r="A1940">
            <v>0</v>
          </cell>
        </row>
        <row r="1941">
          <cell r="A1941">
            <v>0</v>
          </cell>
        </row>
        <row r="1942">
          <cell r="A1942">
            <v>0</v>
          </cell>
        </row>
        <row r="1943">
          <cell r="A1943">
            <v>0</v>
          </cell>
        </row>
        <row r="1944">
          <cell r="A1944">
            <v>0</v>
          </cell>
        </row>
        <row r="1945">
          <cell r="A1945">
            <v>0</v>
          </cell>
        </row>
        <row r="1946">
          <cell r="A1946">
            <v>0</v>
          </cell>
        </row>
        <row r="1947">
          <cell r="A1947">
            <v>0</v>
          </cell>
        </row>
        <row r="1948">
          <cell r="A1948">
            <v>0</v>
          </cell>
        </row>
        <row r="1949">
          <cell r="A1949">
            <v>0</v>
          </cell>
        </row>
        <row r="1950">
          <cell r="A1950">
            <v>0</v>
          </cell>
        </row>
        <row r="1951">
          <cell r="A1951">
            <v>0</v>
          </cell>
        </row>
        <row r="1952">
          <cell r="A1952">
            <v>0</v>
          </cell>
        </row>
        <row r="1953">
          <cell r="A1953">
            <v>0</v>
          </cell>
        </row>
        <row r="1954">
          <cell r="A1954">
            <v>0</v>
          </cell>
        </row>
        <row r="1955">
          <cell r="A1955">
            <v>0</v>
          </cell>
        </row>
        <row r="1956">
          <cell r="A1956">
            <v>0</v>
          </cell>
        </row>
        <row r="1957">
          <cell r="A1957">
            <v>0</v>
          </cell>
        </row>
        <row r="1958">
          <cell r="A1958">
            <v>0</v>
          </cell>
        </row>
        <row r="1959">
          <cell r="A1959">
            <v>0</v>
          </cell>
        </row>
        <row r="1960">
          <cell r="A1960">
            <v>0</v>
          </cell>
        </row>
        <row r="1961">
          <cell r="A1961">
            <v>0</v>
          </cell>
        </row>
        <row r="1962">
          <cell r="A1962">
            <v>0</v>
          </cell>
        </row>
        <row r="1963">
          <cell r="A1963">
            <v>0</v>
          </cell>
        </row>
        <row r="1964">
          <cell r="A1964">
            <v>0</v>
          </cell>
        </row>
        <row r="1965">
          <cell r="A1965">
            <v>0</v>
          </cell>
        </row>
        <row r="1966">
          <cell r="A1966">
            <v>0</v>
          </cell>
        </row>
        <row r="1967">
          <cell r="A1967">
            <v>0</v>
          </cell>
        </row>
        <row r="1968">
          <cell r="A1968">
            <v>0</v>
          </cell>
        </row>
        <row r="1969">
          <cell r="A1969">
            <v>0</v>
          </cell>
        </row>
        <row r="1970">
          <cell r="A1970">
            <v>0</v>
          </cell>
        </row>
        <row r="1971">
          <cell r="A1971">
            <v>0</v>
          </cell>
        </row>
        <row r="1972">
          <cell r="A1972">
            <v>0</v>
          </cell>
        </row>
        <row r="1973">
          <cell r="A1973">
            <v>0</v>
          </cell>
        </row>
        <row r="1974">
          <cell r="A1974">
            <v>0</v>
          </cell>
        </row>
        <row r="1975">
          <cell r="A1975">
            <v>0</v>
          </cell>
        </row>
        <row r="1976">
          <cell r="A1976">
            <v>0</v>
          </cell>
        </row>
        <row r="1977">
          <cell r="A1977">
            <v>0</v>
          </cell>
        </row>
        <row r="1978">
          <cell r="A1978">
            <v>0</v>
          </cell>
        </row>
        <row r="1979">
          <cell r="A1979">
            <v>0</v>
          </cell>
        </row>
        <row r="1980">
          <cell r="A1980">
            <v>0</v>
          </cell>
        </row>
        <row r="1981">
          <cell r="A1981">
            <v>0</v>
          </cell>
        </row>
        <row r="1982">
          <cell r="A1982">
            <v>0</v>
          </cell>
        </row>
        <row r="1983">
          <cell r="A1983">
            <v>0</v>
          </cell>
        </row>
        <row r="1984">
          <cell r="A1984">
            <v>0</v>
          </cell>
        </row>
        <row r="1985">
          <cell r="A1985">
            <v>0</v>
          </cell>
        </row>
        <row r="1986">
          <cell r="A1986">
            <v>0</v>
          </cell>
        </row>
        <row r="1987">
          <cell r="A1987">
            <v>0</v>
          </cell>
        </row>
        <row r="1988">
          <cell r="A1988">
            <v>0</v>
          </cell>
        </row>
        <row r="1989">
          <cell r="A1989">
            <v>0</v>
          </cell>
        </row>
        <row r="1990">
          <cell r="A1990">
            <v>0</v>
          </cell>
        </row>
        <row r="1991">
          <cell r="A1991">
            <v>0</v>
          </cell>
        </row>
        <row r="1992">
          <cell r="A1992">
            <v>0</v>
          </cell>
        </row>
        <row r="1993">
          <cell r="A1993">
            <v>0</v>
          </cell>
        </row>
        <row r="1994">
          <cell r="A1994">
            <v>0</v>
          </cell>
        </row>
        <row r="1995">
          <cell r="A1995">
            <v>0</v>
          </cell>
        </row>
        <row r="1996">
          <cell r="A1996">
            <v>0</v>
          </cell>
        </row>
        <row r="1997">
          <cell r="A1997">
            <v>0</v>
          </cell>
        </row>
        <row r="1998">
          <cell r="A1998">
            <v>0</v>
          </cell>
        </row>
        <row r="1999">
          <cell r="A1999">
            <v>0</v>
          </cell>
        </row>
        <row r="2000">
          <cell r="A2000">
            <v>0</v>
          </cell>
        </row>
        <row r="2001">
          <cell r="A2001">
            <v>0</v>
          </cell>
        </row>
        <row r="2002">
          <cell r="A2002">
            <v>0</v>
          </cell>
        </row>
        <row r="2003">
          <cell r="A2003">
            <v>0</v>
          </cell>
        </row>
        <row r="2004">
          <cell r="A2004">
            <v>0</v>
          </cell>
        </row>
        <row r="2005">
          <cell r="A2005">
            <v>0</v>
          </cell>
        </row>
        <row r="2006">
          <cell r="A2006">
            <v>0</v>
          </cell>
        </row>
        <row r="2007">
          <cell r="A2007">
            <v>0</v>
          </cell>
        </row>
        <row r="2008">
          <cell r="A2008">
            <v>0</v>
          </cell>
        </row>
        <row r="2009">
          <cell r="A2009">
            <v>0</v>
          </cell>
        </row>
        <row r="2010">
          <cell r="A2010">
            <v>0</v>
          </cell>
        </row>
        <row r="2011">
          <cell r="A2011">
            <v>0</v>
          </cell>
        </row>
        <row r="2012">
          <cell r="A2012">
            <v>0</v>
          </cell>
        </row>
        <row r="2013">
          <cell r="A2013">
            <v>0</v>
          </cell>
        </row>
        <row r="2014">
          <cell r="A2014">
            <v>0</v>
          </cell>
        </row>
        <row r="2015">
          <cell r="A2015">
            <v>0</v>
          </cell>
        </row>
        <row r="2016">
          <cell r="A2016">
            <v>0</v>
          </cell>
        </row>
        <row r="2017">
          <cell r="A2017">
            <v>0</v>
          </cell>
        </row>
        <row r="2018">
          <cell r="A2018">
            <v>0</v>
          </cell>
        </row>
        <row r="2019">
          <cell r="A2019">
            <v>0</v>
          </cell>
        </row>
        <row r="2020">
          <cell r="A2020">
            <v>0</v>
          </cell>
        </row>
        <row r="2021">
          <cell r="A2021">
            <v>0</v>
          </cell>
        </row>
        <row r="2022">
          <cell r="A2022">
            <v>0</v>
          </cell>
        </row>
        <row r="2023">
          <cell r="A2023">
            <v>0</v>
          </cell>
        </row>
        <row r="2024">
          <cell r="A2024">
            <v>0</v>
          </cell>
        </row>
        <row r="2025">
          <cell r="A2025">
            <v>0</v>
          </cell>
        </row>
        <row r="2026">
          <cell r="A2026">
            <v>0</v>
          </cell>
        </row>
        <row r="2027">
          <cell r="A2027">
            <v>0</v>
          </cell>
        </row>
        <row r="2028">
          <cell r="A2028">
            <v>0</v>
          </cell>
        </row>
        <row r="2029">
          <cell r="A2029">
            <v>0</v>
          </cell>
        </row>
        <row r="2030">
          <cell r="A2030">
            <v>0</v>
          </cell>
        </row>
        <row r="2031">
          <cell r="A2031">
            <v>0</v>
          </cell>
        </row>
        <row r="2032">
          <cell r="A2032">
            <v>0</v>
          </cell>
        </row>
        <row r="2033">
          <cell r="A2033">
            <v>0</v>
          </cell>
        </row>
        <row r="2034">
          <cell r="A2034">
            <v>0</v>
          </cell>
        </row>
        <row r="2035">
          <cell r="A2035">
            <v>0</v>
          </cell>
        </row>
        <row r="2036">
          <cell r="A2036">
            <v>0</v>
          </cell>
        </row>
        <row r="2037">
          <cell r="A2037">
            <v>0</v>
          </cell>
        </row>
        <row r="2038">
          <cell r="A2038">
            <v>0</v>
          </cell>
        </row>
        <row r="2039">
          <cell r="A2039">
            <v>0</v>
          </cell>
        </row>
        <row r="2040">
          <cell r="A2040">
            <v>0</v>
          </cell>
        </row>
        <row r="2041">
          <cell r="A2041">
            <v>0</v>
          </cell>
        </row>
        <row r="2042">
          <cell r="A2042">
            <v>0</v>
          </cell>
        </row>
        <row r="2043">
          <cell r="A2043">
            <v>0</v>
          </cell>
        </row>
        <row r="2044">
          <cell r="A2044">
            <v>0</v>
          </cell>
        </row>
        <row r="2045">
          <cell r="A2045">
            <v>0</v>
          </cell>
        </row>
        <row r="2046">
          <cell r="A2046">
            <v>0</v>
          </cell>
        </row>
        <row r="2047">
          <cell r="A2047">
            <v>0</v>
          </cell>
        </row>
        <row r="2048">
          <cell r="A2048">
            <v>0</v>
          </cell>
        </row>
        <row r="2049">
          <cell r="A2049">
            <v>0</v>
          </cell>
        </row>
        <row r="2050">
          <cell r="A2050">
            <v>0</v>
          </cell>
        </row>
        <row r="2051">
          <cell r="A2051">
            <v>0</v>
          </cell>
        </row>
        <row r="2052">
          <cell r="A2052">
            <v>0</v>
          </cell>
        </row>
        <row r="2053">
          <cell r="A2053">
            <v>0</v>
          </cell>
        </row>
        <row r="2054">
          <cell r="A2054">
            <v>0</v>
          </cell>
        </row>
        <row r="2055">
          <cell r="A2055">
            <v>0</v>
          </cell>
        </row>
        <row r="2056">
          <cell r="A2056">
            <v>0</v>
          </cell>
        </row>
        <row r="2057">
          <cell r="A2057">
            <v>0</v>
          </cell>
        </row>
        <row r="2058">
          <cell r="A2058">
            <v>0</v>
          </cell>
        </row>
        <row r="2059">
          <cell r="A2059">
            <v>0</v>
          </cell>
        </row>
        <row r="2060">
          <cell r="A2060">
            <v>0</v>
          </cell>
        </row>
        <row r="2061">
          <cell r="A2061">
            <v>0</v>
          </cell>
        </row>
        <row r="2062">
          <cell r="A2062">
            <v>0</v>
          </cell>
        </row>
        <row r="2063">
          <cell r="A2063">
            <v>0</v>
          </cell>
        </row>
        <row r="2064">
          <cell r="A2064">
            <v>0</v>
          </cell>
        </row>
        <row r="2065">
          <cell r="A2065">
            <v>0</v>
          </cell>
        </row>
        <row r="2066">
          <cell r="A2066">
            <v>0</v>
          </cell>
        </row>
        <row r="2067">
          <cell r="A2067">
            <v>0</v>
          </cell>
        </row>
        <row r="2068">
          <cell r="A2068">
            <v>0</v>
          </cell>
        </row>
        <row r="2069">
          <cell r="A2069">
            <v>0</v>
          </cell>
        </row>
        <row r="2070">
          <cell r="A2070">
            <v>0</v>
          </cell>
        </row>
        <row r="2071">
          <cell r="A2071">
            <v>0</v>
          </cell>
        </row>
        <row r="2072">
          <cell r="A2072">
            <v>0</v>
          </cell>
        </row>
        <row r="2073">
          <cell r="A2073">
            <v>0</v>
          </cell>
        </row>
        <row r="2074">
          <cell r="A2074">
            <v>0</v>
          </cell>
        </row>
        <row r="2075">
          <cell r="A2075">
            <v>0</v>
          </cell>
        </row>
        <row r="2076">
          <cell r="A2076">
            <v>0</v>
          </cell>
        </row>
        <row r="2077">
          <cell r="A2077">
            <v>0</v>
          </cell>
        </row>
        <row r="2078">
          <cell r="A2078">
            <v>0</v>
          </cell>
        </row>
        <row r="2079">
          <cell r="A2079">
            <v>0</v>
          </cell>
        </row>
        <row r="2080">
          <cell r="A2080">
            <v>0</v>
          </cell>
        </row>
        <row r="2081">
          <cell r="A2081">
            <v>0</v>
          </cell>
        </row>
        <row r="2082">
          <cell r="A2082">
            <v>0</v>
          </cell>
        </row>
        <row r="2083">
          <cell r="A2083">
            <v>0</v>
          </cell>
        </row>
        <row r="2084">
          <cell r="A2084">
            <v>0</v>
          </cell>
        </row>
        <row r="2085">
          <cell r="A2085">
            <v>0</v>
          </cell>
        </row>
        <row r="2086">
          <cell r="A2086">
            <v>0</v>
          </cell>
        </row>
        <row r="2087">
          <cell r="A2087">
            <v>0</v>
          </cell>
        </row>
        <row r="2088">
          <cell r="A2088">
            <v>0</v>
          </cell>
        </row>
        <row r="2089">
          <cell r="A2089">
            <v>0</v>
          </cell>
        </row>
        <row r="2090">
          <cell r="A2090">
            <v>0</v>
          </cell>
        </row>
        <row r="2091">
          <cell r="A2091">
            <v>0</v>
          </cell>
        </row>
        <row r="2092">
          <cell r="A2092">
            <v>0</v>
          </cell>
        </row>
        <row r="2093">
          <cell r="A2093">
            <v>0</v>
          </cell>
        </row>
        <row r="2094">
          <cell r="A2094">
            <v>0</v>
          </cell>
        </row>
        <row r="2095">
          <cell r="A2095">
            <v>0</v>
          </cell>
        </row>
        <row r="2096">
          <cell r="A2096">
            <v>0</v>
          </cell>
        </row>
        <row r="2097">
          <cell r="A2097">
            <v>0</v>
          </cell>
        </row>
        <row r="2098">
          <cell r="A2098">
            <v>0</v>
          </cell>
        </row>
        <row r="2099">
          <cell r="A2099">
            <v>0</v>
          </cell>
        </row>
        <row r="2100">
          <cell r="A2100">
            <v>0</v>
          </cell>
        </row>
        <row r="2101">
          <cell r="A2101">
            <v>0</v>
          </cell>
        </row>
        <row r="2102">
          <cell r="A2102">
            <v>0</v>
          </cell>
        </row>
        <row r="2103">
          <cell r="A2103">
            <v>0</v>
          </cell>
        </row>
        <row r="2104">
          <cell r="A2104">
            <v>0</v>
          </cell>
        </row>
        <row r="2105">
          <cell r="A2105">
            <v>0</v>
          </cell>
        </row>
        <row r="2106">
          <cell r="A2106">
            <v>0</v>
          </cell>
        </row>
        <row r="2107">
          <cell r="A2107">
            <v>0</v>
          </cell>
        </row>
        <row r="2108">
          <cell r="A2108">
            <v>0</v>
          </cell>
        </row>
        <row r="2109">
          <cell r="A2109">
            <v>0</v>
          </cell>
        </row>
        <row r="2110">
          <cell r="A2110">
            <v>0</v>
          </cell>
        </row>
        <row r="2111">
          <cell r="A2111">
            <v>0</v>
          </cell>
        </row>
        <row r="2112">
          <cell r="A2112">
            <v>0</v>
          </cell>
        </row>
        <row r="2113">
          <cell r="A2113">
            <v>0</v>
          </cell>
        </row>
        <row r="2114">
          <cell r="A2114">
            <v>0</v>
          </cell>
        </row>
        <row r="2115">
          <cell r="A2115">
            <v>0</v>
          </cell>
        </row>
        <row r="2116">
          <cell r="A2116">
            <v>0</v>
          </cell>
        </row>
        <row r="2117">
          <cell r="A2117">
            <v>0</v>
          </cell>
        </row>
        <row r="2118">
          <cell r="A2118">
            <v>0</v>
          </cell>
        </row>
        <row r="2119">
          <cell r="A2119">
            <v>0</v>
          </cell>
        </row>
        <row r="2120">
          <cell r="A2120">
            <v>0</v>
          </cell>
        </row>
        <row r="2121">
          <cell r="A2121">
            <v>0</v>
          </cell>
        </row>
        <row r="2122">
          <cell r="A2122">
            <v>0</v>
          </cell>
        </row>
        <row r="2123">
          <cell r="A2123">
            <v>0</v>
          </cell>
        </row>
        <row r="2124">
          <cell r="A2124">
            <v>0</v>
          </cell>
        </row>
        <row r="2125">
          <cell r="A2125">
            <v>0</v>
          </cell>
        </row>
        <row r="2126">
          <cell r="A2126">
            <v>0</v>
          </cell>
        </row>
        <row r="2127">
          <cell r="A2127">
            <v>0</v>
          </cell>
        </row>
        <row r="2128">
          <cell r="A2128">
            <v>0</v>
          </cell>
        </row>
        <row r="2129">
          <cell r="A2129">
            <v>0</v>
          </cell>
        </row>
        <row r="2130">
          <cell r="A2130">
            <v>0</v>
          </cell>
        </row>
        <row r="2131">
          <cell r="A2131">
            <v>0</v>
          </cell>
        </row>
        <row r="2132">
          <cell r="A2132">
            <v>0</v>
          </cell>
        </row>
        <row r="2133">
          <cell r="A2133">
            <v>0</v>
          </cell>
        </row>
        <row r="2134">
          <cell r="A2134">
            <v>0</v>
          </cell>
        </row>
        <row r="2135">
          <cell r="A2135">
            <v>0</v>
          </cell>
        </row>
        <row r="2136">
          <cell r="A2136">
            <v>0</v>
          </cell>
        </row>
        <row r="2137">
          <cell r="A2137">
            <v>0</v>
          </cell>
        </row>
        <row r="2138">
          <cell r="A2138">
            <v>0</v>
          </cell>
        </row>
        <row r="2139">
          <cell r="A2139">
            <v>0</v>
          </cell>
        </row>
        <row r="2140">
          <cell r="A2140">
            <v>0</v>
          </cell>
        </row>
        <row r="2141">
          <cell r="A2141">
            <v>0</v>
          </cell>
        </row>
        <row r="2142">
          <cell r="A2142">
            <v>0</v>
          </cell>
        </row>
        <row r="2143">
          <cell r="A2143">
            <v>0</v>
          </cell>
        </row>
        <row r="2144">
          <cell r="A2144">
            <v>0</v>
          </cell>
        </row>
        <row r="2145">
          <cell r="A2145">
            <v>0</v>
          </cell>
        </row>
        <row r="2146">
          <cell r="A2146">
            <v>0</v>
          </cell>
        </row>
        <row r="2147">
          <cell r="A2147">
            <v>0</v>
          </cell>
        </row>
        <row r="2148">
          <cell r="A2148">
            <v>0</v>
          </cell>
        </row>
        <row r="2149">
          <cell r="A2149">
            <v>0</v>
          </cell>
        </row>
        <row r="2150">
          <cell r="A2150">
            <v>0</v>
          </cell>
        </row>
        <row r="2151">
          <cell r="A2151">
            <v>0</v>
          </cell>
        </row>
        <row r="2152">
          <cell r="A2152">
            <v>0</v>
          </cell>
        </row>
        <row r="2153">
          <cell r="A2153">
            <v>0</v>
          </cell>
        </row>
        <row r="2154">
          <cell r="A2154">
            <v>0</v>
          </cell>
        </row>
        <row r="2155">
          <cell r="A2155">
            <v>0</v>
          </cell>
        </row>
        <row r="2156">
          <cell r="A2156">
            <v>0</v>
          </cell>
        </row>
        <row r="2157">
          <cell r="A2157">
            <v>0</v>
          </cell>
        </row>
        <row r="2158">
          <cell r="A2158">
            <v>0</v>
          </cell>
        </row>
        <row r="2159">
          <cell r="A2159">
            <v>0</v>
          </cell>
        </row>
        <row r="2160">
          <cell r="A2160">
            <v>0</v>
          </cell>
        </row>
        <row r="2161">
          <cell r="A2161">
            <v>0</v>
          </cell>
        </row>
        <row r="2162">
          <cell r="A2162">
            <v>0</v>
          </cell>
        </row>
        <row r="2163">
          <cell r="A2163">
            <v>0</v>
          </cell>
        </row>
        <row r="2164">
          <cell r="A2164">
            <v>0</v>
          </cell>
        </row>
        <row r="2165">
          <cell r="A2165">
            <v>0</v>
          </cell>
        </row>
        <row r="2166">
          <cell r="A2166">
            <v>0</v>
          </cell>
        </row>
        <row r="2167">
          <cell r="A2167">
            <v>0</v>
          </cell>
        </row>
        <row r="2168">
          <cell r="A2168">
            <v>0</v>
          </cell>
        </row>
        <row r="2169">
          <cell r="A2169">
            <v>0</v>
          </cell>
        </row>
        <row r="2170">
          <cell r="A2170">
            <v>0</v>
          </cell>
        </row>
        <row r="2171">
          <cell r="A2171">
            <v>0</v>
          </cell>
        </row>
        <row r="2172">
          <cell r="A2172">
            <v>0</v>
          </cell>
        </row>
        <row r="2173">
          <cell r="A2173">
            <v>0</v>
          </cell>
        </row>
        <row r="2174">
          <cell r="A2174">
            <v>0</v>
          </cell>
        </row>
        <row r="2175">
          <cell r="A2175">
            <v>0</v>
          </cell>
        </row>
        <row r="2176">
          <cell r="A2176">
            <v>0</v>
          </cell>
        </row>
        <row r="2177">
          <cell r="A2177">
            <v>0</v>
          </cell>
        </row>
        <row r="2178">
          <cell r="A2178">
            <v>0</v>
          </cell>
        </row>
        <row r="2179">
          <cell r="A2179">
            <v>0</v>
          </cell>
        </row>
        <row r="2180">
          <cell r="A2180">
            <v>0</v>
          </cell>
        </row>
        <row r="2181">
          <cell r="A2181">
            <v>0</v>
          </cell>
        </row>
        <row r="2182">
          <cell r="A2182">
            <v>0</v>
          </cell>
        </row>
        <row r="2183">
          <cell r="A2183">
            <v>0</v>
          </cell>
        </row>
        <row r="2184">
          <cell r="A2184">
            <v>0</v>
          </cell>
        </row>
        <row r="2185">
          <cell r="A2185">
            <v>0</v>
          </cell>
        </row>
        <row r="2186">
          <cell r="A2186">
            <v>0</v>
          </cell>
        </row>
        <row r="2187">
          <cell r="A2187">
            <v>0</v>
          </cell>
        </row>
        <row r="2188">
          <cell r="A2188">
            <v>0</v>
          </cell>
        </row>
        <row r="2189">
          <cell r="A2189">
            <v>0</v>
          </cell>
        </row>
        <row r="2190">
          <cell r="A2190">
            <v>0</v>
          </cell>
        </row>
        <row r="2191">
          <cell r="A2191">
            <v>0</v>
          </cell>
        </row>
        <row r="2192">
          <cell r="A2192">
            <v>0</v>
          </cell>
        </row>
        <row r="2193">
          <cell r="A2193">
            <v>0</v>
          </cell>
        </row>
        <row r="2194">
          <cell r="A2194">
            <v>0</v>
          </cell>
        </row>
        <row r="2195">
          <cell r="A2195">
            <v>0</v>
          </cell>
        </row>
        <row r="2196">
          <cell r="A2196">
            <v>0</v>
          </cell>
        </row>
        <row r="2197">
          <cell r="A2197">
            <v>0</v>
          </cell>
        </row>
        <row r="2198">
          <cell r="A2198">
            <v>0</v>
          </cell>
        </row>
        <row r="2199">
          <cell r="A2199">
            <v>0</v>
          </cell>
        </row>
        <row r="2200">
          <cell r="A2200">
            <v>0</v>
          </cell>
        </row>
        <row r="2201">
          <cell r="A2201">
            <v>0</v>
          </cell>
        </row>
        <row r="2202">
          <cell r="A2202">
            <v>0</v>
          </cell>
        </row>
        <row r="2203">
          <cell r="A2203">
            <v>0</v>
          </cell>
        </row>
        <row r="2204">
          <cell r="A2204">
            <v>0</v>
          </cell>
        </row>
        <row r="2205">
          <cell r="A2205">
            <v>0</v>
          </cell>
        </row>
        <row r="2206">
          <cell r="A2206">
            <v>0</v>
          </cell>
        </row>
        <row r="2207">
          <cell r="A2207">
            <v>0</v>
          </cell>
        </row>
        <row r="2208">
          <cell r="A2208">
            <v>0</v>
          </cell>
        </row>
        <row r="2209">
          <cell r="A2209">
            <v>0</v>
          </cell>
        </row>
        <row r="2210">
          <cell r="A2210">
            <v>0</v>
          </cell>
        </row>
        <row r="2211">
          <cell r="A2211">
            <v>0</v>
          </cell>
        </row>
        <row r="2212">
          <cell r="A2212">
            <v>0</v>
          </cell>
        </row>
        <row r="2213">
          <cell r="A2213">
            <v>0</v>
          </cell>
        </row>
        <row r="2214">
          <cell r="A2214">
            <v>0</v>
          </cell>
        </row>
        <row r="2215">
          <cell r="A2215">
            <v>0</v>
          </cell>
        </row>
        <row r="2216">
          <cell r="A2216">
            <v>0</v>
          </cell>
        </row>
        <row r="2217">
          <cell r="A2217">
            <v>0</v>
          </cell>
        </row>
        <row r="2218">
          <cell r="A2218">
            <v>0</v>
          </cell>
        </row>
        <row r="2219">
          <cell r="A2219">
            <v>0</v>
          </cell>
        </row>
        <row r="2220">
          <cell r="A2220">
            <v>0</v>
          </cell>
        </row>
        <row r="2221">
          <cell r="A2221">
            <v>0</v>
          </cell>
        </row>
        <row r="2222">
          <cell r="A2222">
            <v>0</v>
          </cell>
        </row>
        <row r="2223">
          <cell r="A2223">
            <v>0</v>
          </cell>
        </row>
        <row r="2224">
          <cell r="A2224">
            <v>0</v>
          </cell>
        </row>
        <row r="2225">
          <cell r="A2225">
            <v>0</v>
          </cell>
        </row>
        <row r="2226">
          <cell r="A2226">
            <v>0</v>
          </cell>
        </row>
        <row r="2227">
          <cell r="A2227">
            <v>0</v>
          </cell>
        </row>
        <row r="2228">
          <cell r="A2228">
            <v>0</v>
          </cell>
        </row>
        <row r="2229">
          <cell r="A2229">
            <v>0</v>
          </cell>
        </row>
        <row r="2230">
          <cell r="A2230">
            <v>0</v>
          </cell>
        </row>
        <row r="2231">
          <cell r="A2231">
            <v>0</v>
          </cell>
        </row>
        <row r="2232">
          <cell r="A2232">
            <v>0</v>
          </cell>
        </row>
        <row r="2233">
          <cell r="A2233">
            <v>0</v>
          </cell>
        </row>
        <row r="2234">
          <cell r="A2234">
            <v>0</v>
          </cell>
        </row>
        <row r="2235">
          <cell r="A2235">
            <v>0</v>
          </cell>
        </row>
        <row r="2236">
          <cell r="A2236">
            <v>0</v>
          </cell>
        </row>
        <row r="2237">
          <cell r="A2237">
            <v>0</v>
          </cell>
        </row>
        <row r="2238">
          <cell r="A2238">
            <v>0</v>
          </cell>
        </row>
        <row r="2239">
          <cell r="A2239">
            <v>0</v>
          </cell>
        </row>
        <row r="2240">
          <cell r="A2240">
            <v>0</v>
          </cell>
        </row>
        <row r="2241">
          <cell r="A2241">
            <v>0</v>
          </cell>
        </row>
        <row r="2242">
          <cell r="A2242">
            <v>0</v>
          </cell>
        </row>
        <row r="2243">
          <cell r="A2243">
            <v>0</v>
          </cell>
        </row>
        <row r="2244">
          <cell r="A2244">
            <v>0</v>
          </cell>
        </row>
        <row r="2245">
          <cell r="A2245">
            <v>0</v>
          </cell>
        </row>
        <row r="2246">
          <cell r="A2246">
            <v>0</v>
          </cell>
        </row>
        <row r="2247">
          <cell r="A2247">
            <v>0</v>
          </cell>
        </row>
        <row r="2248">
          <cell r="A2248">
            <v>0</v>
          </cell>
        </row>
        <row r="2249">
          <cell r="A2249">
            <v>0</v>
          </cell>
        </row>
        <row r="2250">
          <cell r="A2250">
            <v>0</v>
          </cell>
        </row>
        <row r="2251">
          <cell r="A2251">
            <v>0</v>
          </cell>
        </row>
        <row r="2252">
          <cell r="A2252">
            <v>0</v>
          </cell>
        </row>
        <row r="2253">
          <cell r="A2253">
            <v>0</v>
          </cell>
        </row>
        <row r="2254">
          <cell r="A2254">
            <v>0</v>
          </cell>
        </row>
        <row r="2255">
          <cell r="A2255">
            <v>0</v>
          </cell>
        </row>
        <row r="2256">
          <cell r="A2256">
            <v>0</v>
          </cell>
        </row>
        <row r="2257">
          <cell r="A2257">
            <v>0</v>
          </cell>
        </row>
        <row r="2258">
          <cell r="A2258">
            <v>0</v>
          </cell>
        </row>
        <row r="2259">
          <cell r="A2259">
            <v>0</v>
          </cell>
        </row>
        <row r="2260">
          <cell r="A2260">
            <v>0</v>
          </cell>
        </row>
        <row r="2261">
          <cell r="A2261">
            <v>0</v>
          </cell>
        </row>
        <row r="2262">
          <cell r="A2262">
            <v>0</v>
          </cell>
        </row>
        <row r="2263">
          <cell r="A2263">
            <v>0</v>
          </cell>
        </row>
        <row r="2264">
          <cell r="A2264">
            <v>0</v>
          </cell>
        </row>
        <row r="2265">
          <cell r="A2265">
            <v>0</v>
          </cell>
        </row>
        <row r="2266">
          <cell r="A2266">
            <v>0</v>
          </cell>
        </row>
        <row r="2267">
          <cell r="A2267">
            <v>0</v>
          </cell>
        </row>
        <row r="2268">
          <cell r="A2268">
            <v>0</v>
          </cell>
        </row>
        <row r="2269">
          <cell r="A2269">
            <v>0</v>
          </cell>
        </row>
        <row r="2270">
          <cell r="A2270">
            <v>0</v>
          </cell>
        </row>
        <row r="2271">
          <cell r="A2271">
            <v>0</v>
          </cell>
        </row>
        <row r="2272">
          <cell r="A2272">
            <v>0</v>
          </cell>
        </row>
        <row r="2273">
          <cell r="A2273">
            <v>0</v>
          </cell>
        </row>
        <row r="2274">
          <cell r="A2274">
            <v>0</v>
          </cell>
        </row>
        <row r="2275">
          <cell r="A2275">
            <v>0</v>
          </cell>
        </row>
        <row r="2276">
          <cell r="A2276">
            <v>0</v>
          </cell>
        </row>
        <row r="2277">
          <cell r="A2277">
            <v>0</v>
          </cell>
        </row>
        <row r="2278">
          <cell r="A2278">
            <v>0</v>
          </cell>
        </row>
        <row r="2279">
          <cell r="A2279">
            <v>0</v>
          </cell>
        </row>
        <row r="2280">
          <cell r="A2280">
            <v>0</v>
          </cell>
        </row>
        <row r="2281">
          <cell r="A2281">
            <v>0</v>
          </cell>
        </row>
        <row r="2282">
          <cell r="A2282">
            <v>0</v>
          </cell>
        </row>
        <row r="2283">
          <cell r="A2283">
            <v>0</v>
          </cell>
        </row>
        <row r="2284">
          <cell r="A2284">
            <v>0</v>
          </cell>
        </row>
        <row r="2285">
          <cell r="A2285">
            <v>0</v>
          </cell>
        </row>
        <row r="2286">
          <cell r="A2286">
            <v>0</v>
          </cell>
        </row>
        <row r="2287">
          <cell r="A2287">
            <v>0</v>
          </cell>
        </row>
        <row r="2288">
          <cell r="A2288">
            <v>0</v>
          </cell>
        </row>
        <row r="2289">
          <cell r="A2289">
            <v>0</v>
          </cell>
        </row>
        <row r="2290">
          <cell r="A2290">
            <v>0</v>
          </cell>
        </row>
        <row r="2291">
          <cell r="A2291">
            <v>0</v>
          </cell>
        </row>
        <row r="2292">
          <cell r="A2292">
            <v>0</v>
          </cell>
        </row>
        <row r="2293">
          <cell r="A2293">
            <v>0</v>
          </cell>
        </row>
        <row r="2294">
          <cell r="A2294">
            <v>0</v>
          </cell>
        </row>
        <row r="2295">
          <cell r="A2295">
            <v>0</v>
          </cell>
        </row>
        <row r="2296">
          <cell r="A2296">
            <v>0</v>
          </cell>
        </row>
        <row r="2297">
          <cell r="A2297">
            <v>0</v>
          </cell>
        </row>
        <row r="2298">
          <cell r="A2298">
            <v>0</v>
          </cell>
        </row>
        <row r="2299">
          <cell r="A2299">
            <v>0</v>
          </cell>
        </row>
        <row r="2300">
          <cell r="A2300">
            <v>0</v>
          </cell>
        </row>
        <row r="2301">
          <cell r="A2301">
            <v>0</v>
          </cell>
        </row>
        <row r="2302">
          <cell r="A2302">
            <v>0</v>
          </cell>
        </row>
        <row r="2303">
          <cell r="A2303">
            <v>0</v>
          </cell>
        </row>
        <row r="2304">
          <cell r="A2304">
            <v>0</v>
          </cell>
        </row>
        <row r="2305">
          <cell r="A2305">
            <v>0</v>
          </cell>
        </row>
        <row r="2306">
          <cell r="A2306">
            <v>0</v>
          </cell>
        </row>
        <row r="2307">
          <cell r="A2307">
            <v>0</v>
          </cell>
        </row>
        <row r="2308">
          <cell r="A2308">
            <v>0</v>
          </cell>
        </row>
        <row r="2309">
          <cell r="A2309">
            <v>0</v>
          </cell>
        </row>
        <row r="2310">
          <cell r="A2310">
            <v>0</v>
          </cell>
        </row>
        <row r="2311">
          <cell r="A2311">
            <v>0</v>
          </cell>
        </row>
        <row r="2312">
          <cell r="A2312">
            <v>0</v>
          </cell>
        </row>
        <row r="2313">
          <cell r="A2313">
            <v>0</v>
          </cell>
        </row>
        <row r="2314">
          <cell r="A2314">
            <v>0</v>
          </cell>
        </row>
        <row r="2315">
          <cell r="A2315">
            <v>0</v>
          </cell>
        </row>
        <row r="2316">
          <cell r="A2316">
            <v>0</v>
          </cell>
        </row>
        <row r="2317">
          <cell r="A2317">
            <v>0</v>
          </cell>
        </row>
        <row r="2318">
          <cell r="A2318">
            <v>0</v>
          </cell>
        </row>
        <row r="2319">
          <cell r="A2319">
            <v>0</v>
          </cell>
        </row>
        <row r="2320">
          <cell r="A2320">
            <v>0</v>
          </cell>
        </row>
        <row r="2321">
          <cell r="A2321">
            <v>0</v>
          </cell>
        </row>
        <row r="2322">
          <cell r="A2322">
            <v>0</v>
          </cell>
        </row>
        <row r="2323">
          <cell r="A2323">
            <v>0</v>
          </cell>
        </row>
        <row r="2324">
          <cell r="A2324">
            <v>0</v>
          </cell>
        </row>
        <row r="2325">
          <cell r="A2325">
            <v>0</v>
          </cell>
        </row>
        <row r="2326">
          <cell r="A2326">
            <v>0</v>
          </cell>
        </row>
        <row r="2327">
          <cell r="A2327">
            <v>0</v>
          </cell>
        </row>
        <row r="2328">
          <cell r="A2328">
            <v>0</v>
          </cell>
        </row>
        <row r="2329">
          <cell r="A2329">
            <v>0</v>
          </cell>
        </row>
        <row r="2330">
          <cell r="A2330">
            <v>0</v>
          </cell>
        </row>
        <row r="2331">
          <cell r="A2331">
            <v>0</v>
          </cell>
        </row>
        <row r="2332">
          <cell r="A2332">
            <v>0</v>
          </cell>
        </row>
        <row r="2333">
          <cell r="A2333">
            <v>0</v>
          </cell>
        </row>
        <row r="2334">
          <cell r="A2334">
            <v>0</v>
          </cell>
        </row>
        <row r="2335">
          <cell r="A2335">
            <v>0</v>
          </cell>
        </row>
        <row r="2336">
          <cell r="A2336">
            <v>0</v>
          </cell>
        </row>
        <row r="2337">
          <cell r="A2337">
            <v>0</v>
          </cell>
        </row>
        <row r="2338">
          <cell r="A2338">
            <v>0</v>
          </cell>
        </row>
        <row r="2339">
          <cell r="A2339">
            <v>0</v>
          </cell>
        </row>
        <row r="2340">
          <cell r="A2340">
            <v>0</v>
          </cell>
        </row>
        <row r="2341">
          <cell r="A2341">
            <v>0</v>
          </cell>
        </row>
        <row r="2342">
          <cell r="A2342">
            <v>0</v>
          </cell>
        </row>
        <row r="2343">
          <cell r="A2343">
            <v>0</v>
          </cell>
        </row>
        <row r="2344">
          <cell r="A2344">
            <v>0</v>
          </cell>
        </row>
        <row r="2345">
          <cell r="A2345">
            <v>0</v>
          </cell>
        </row>
        <row r="2346">
          <cell r="A2346">
            <v>0</v>
          </cell>
        </row>
        <row r="2347">
          <cell r="A2347">
            <v>0</v>
          </cell>
        </row>
        <row r="2348">
          <cell r="A2348">
            <v>0</v>
          </cell>
        </row>
        <row r="2349">
          <cell r="A2349">
            <v>0</v>
          </cell>
        </row>
        <row r="2350">
          <cell r="A2350">
            <v>0</v>
          </cell>
        </row>
        <row r="2351">
          <cell r="A2351">
            <v>0</v>
          </cell>
        </row>
        <row r="2352">
          <cell r="A2352">
            <v>0</v>
          </cell>
        </row>
        <row r="2353">
          <cell r="A2353">
            <v>0</v>
          </cell>
        </row>
        <row r="2354">
          <cell r="A2354">
            <v>0</v>
          </cell>
        </row>
        <row r="2355">
          <cell r="A2355">
            <v>0</v>
          </cell>
        </row>
        <row r="2356">
          <cell r="A2356">
            <v>0</v>
          </cell>
        </row>
        <row r="2357">
          <cell r="A2357">
            <v>0</v>
          </cell>
        </row>
        <row r="2358">
          <cell r="A2358">
            <v>0</v>
          </cell>
        </row>
        <row r="2359">
          <cell r="A2359">
            <v>0</v>
          </cell>
        </row>
        <row r="2360">
          <cell r="A2360">
            <v>0</v>
          </cell>
        </row>
        <row r="2361">
          <cell r="A2361">
            <v>0</v>
          </cell>
        </row>
        <row r="2362">
          <cell r="A2362">
            <v>0</v>
          </cell>
        </row>
        <row r="2363">
          <cell r="A2363">
            <v>0</v>
          </cell>
        </row>
        <row r="2364">
          <cell r="A2364">
            <v>0</v>
          </cell>
        </row>
        <row r="2365">
          <cell r="A2365">
            <v>0</v>
          </cell>
        </row>
        <row r="2366">
          <cell r="A2366">
            <v>0</v>
          </cell>
        </row>
        <row r="2367">
          <cell r="A2367">
            <v>0</v>
          </cell>
        </row>
        <row r="2368">
          <cell r="A2368">
            <v>0</v>
          </cell>
        </row>
        <row r="2369">
          <cell r="A2369">
            <v>0</v>
          </cell>
        </row>
        <row r="2370">
          <cell r="A2370">
            <v>0</v>
          </cell>
        </row>
        <row r="2371">
          <cell r="A2371">
            <v>0</v>
          </cell>
        </row>
        <row r="2372">
          <cell r="A2372">
            <v>0</v>
          </cell>
        </row>
        <row r="2373">
          <cell r="A2373">
            <v>0</v>
          </cell>
        </row>
        <row r="2374">
          <cell r="A2374">
            <v>0</v>
          </cell>
        </row>
        <row r="2375">
          <cell r="A2375">
            <v>0</v>
          </cell>
        </row>
        <row r="2376">
          <cell r="A2376">
            <v>0</v>
          </cell>
        </row>
        <row r="2377">
          <cell r="A2377">
            <v>0</v>
          </cell>
        </row>
        <row r="2378">
          <cell r="A2378">
            <v>0</v>
          </cell>
        </row>
        <row r="2379">
          <cell r="A2379">
            <v>0</v>
          </cell>
        </row>
        <row r="2380">
          <cell r="A2380">
            <v>0</v>
          </cell>
        </row>
        <row r="2381">
          <cell r="A2381">
            <v>0</v>
          </cell>
        </row>
        <row r="2382">
          <cell r="A2382">
            <v>0</v>
          </cell>
        </row>
        <row r="2383">
          <cell r="A2383">
            <v>0</v>
          </cell>
        </row>
        <row r="2384">
          <cell r="A2384">
            <v>0</v>
          </cell>
        </row>
        <row r="2385">
          <cell r="A2385">
            <v>0</v>
          </cell>
        </row>
        <row r="2386">
          <cell r="A2386">
            <v>0</v>
          </cell>
        </row>
        <row r="2387">
          <cell r="A2387">
            <v>0</v>
          </cell>
        </row>
        <row r="2388">
          <cell r="A2388">
            <v>0</v>
          </cell>
        </row>
        <row r="2389">
          <cell r="A2389">
            <v>0</v>
          </cell>
        </row>
        <row r="2390">
          <cell r="A2390">
            <v>0</v>
          </cell>
        </row>
        <row r="2391">
          <cell r="A2391">
            <v>0</v>
          </cell>
        </row>
        <row r="2392">
          <cell r="A2392">
            <v>0</v>
          </cell>
        </row>
        <row r="2393">
          <cell r="A2393">
            <v>0</v>
          </cell>
        </row>
        <row r="2394">
          <cell r="A2394">
            <v>0</v>
          </cell>
        </row>
        <row r="2395">
          <cell r="A2395">
            <v>0</v>
          </cell>
        </row>
        <row r="2396">
          <cell r="A2396">
            <v>0</v>
          </cell>
        </row>
        <row r="2397">
          <cell r="A2397">
            <v>0</v>
          </cell>
        </row>
        <row r="2398">
          <cell r="A2398">
            <v>0</v>
          </cell>
        </row>
        <row r="2399">
          <cell r="A2399">
            <v>0</v>
          </cell>
        </row>
        <row r="2400">
          <cell r="A2400">
            <v>0</v>
          </cell>
        </row>
        <row r="2401">
          <cell r="A2401">
            <v>0</v>
          </cell>
        </row>
        <row r="2402">
          <cell r="A2402">
            <v>0</v>
          </cell>
        </row>
        <row r="2403">
          <cell r="A2403">
            <v>0</v>
          </cell>
        </row>
        <row r="2404">
          <cell r="A2404">
            <v>0</v>
          </cell>
        </row>
        <row r="2405">
          <cell r="A2405">
            <v>0</v>
          </cell>
        </row>
        <row r="2406">
          <cell r="A2406">
            <v>0</v>
          </cell>
        </row>
        <row r="2407">
          <cell r="A2407">
            <v>0</v>
          </cell>
        </row>
        <row r="2408">
          <cell r="A2408">
            <v>0</v>
          </cell>
        </row>
        <row r="2409">
          <cell r="A2409">
            <v>0</v>
          </cell>
        </row>
        <row r="2410">
          <cell r="A2410">
            <v>0</v>
          </cell>
        </row>
        <row r="2411">
          <cell r="A2411">
            <v>0</v>
          </cell>
        </row>
        <row r="2412">
          <cell r="A2412">
            <v>0</v>
          </cell>
        </row>
        <row r="2413">
          <cell r="A2413">
            <v>0</v>
          </cell>
        </row>
        <row r="2414">
          <cell r="A2414">
            <v>0</v>
          </cell>
        </row>
        <row r="2415">
          <cell r="A2415">
            <v>0</v>
          </cell>
        </row>
        <row r="2416">
          <cell r="A2416">
            <v>0</v>
          </cell>
        </row>
        <row r="2417">
          <cell r="A2417">
            <v>0</v>
          </cell>
        </row>
        <row r="2418">
          <cell r="A2418">
            <v>0</v>
          </cell>
        </row>
        <row r="2419">
          <cell r="A2419">
            <v>0</v>
          </cell>
        </row>
        <row r="2420">
          <cell r="A2420">
            <v>0</v>
          </cell>
        </row>
        <row r="2421">
          <cell r="A2421">
            <v>0</v>
          </cell>
        </row>
        <row r="2422">
          <cell r="A2422">
            <v>0</v>
          </cell>
        </row>
        <row r="2423">
          <cell r="A2423">
            <v>0</v>
          </cell>
        </row>
        <row r="2424">
          <cell r="A2424">
            <v>0</v>
          </cell>
        </row>
        <row r="2425">
          <cell r="A2425">
            <v>0</v>
          </cell>
        </row>
        <row r="2426">
          <cell r="A2426">
            <v>0</v>
          </cell>
        </row>
        <row r="2427">
          <cell r="A2427">
            <v>0</v>
          </cell>
        </row>
        <row r="2428">
          <cell r="A2428">
            <v>0</v>
          </cell>
        </row>
        <row r="2429">
          <cell r="A2429">
            <v>0</v>
          </cell>
        </row>
        <row r="2430">
          <cell r="A2430">
            <v>0</v>
          </cell>
        </row>
        <row r="2431">
          <cell r="A2431">
            <v>0</v>
          </cell>
        </row>
        <row r="2432">
          <cell r="A2432">
            <v>0</v>
          </cell>
        </row>
        <row r="2433">
          <cell r="A2433">
            <v>0</v>
          </cell>
        </row>
        <row r="2434">
          <cell r="A2434">
            <v>0</v>
          </cell>
        </row>
        <row r="2435">
          <cell r="A2435">
            <v>0</v>
          </cell>
        </row>
        <row r="2436">
          <cell r="A2436">
            <v>0</v>
          </cell>
        </row>
        <row r="2437">
          <cell r="A2437">
            <v>0</v>
          </cell>
        </row>
        <row r="2438">
          <cell r="A2438">
            <v>0</v>
          </cell>
        </row>
        <row r="2439">
          <cell r="A2439">
            <v>0</v>
          </cell>
        </row>
        <row r="2440">
          <cell r="A2440">
            <v>0</v>
          </cell>
        </row>
        <row r="2441">
          <cell r="A2441">
            <v>0</v>
          </cell>
        </row>
        <row r="2442">
          <cell r="A2442">
            <v>0</v>
          </cell>
        </row>
        <row r="2443">
          <cell r="A2443">
            <v>0</v>
          </cell>
        </row>
        <row r="2444">
          <cell r="A2444">
            <v>0</v>
          </cell>
        </row>
        <row r="2445">
          <cell r="A2445">
            <v>0</v>
          </cell>
        </row>
        <row r="2446">
          <cell r="A2446">
            <v>0</v>
          </cell>
        </row>
        <row r="2447">
          <cell r="A2447">
            <v>0</v>
          </cell>
        </row>
        <row r="2448">
          <cell r="A2448">
            <v>0</v>
          </cell>
        </row>
        <row r="2449">
          <cell r="A2449">
            <v>0</v>
          </cell>
        </row>
        <row r="2450">
          <cell r="A2450">
            <v>0</v>
          </cell>
        </row>
        <row r="2451">
          <cell r="A2451">
            <v>0</v>
          </cell>
        </row>
        <row r="2452">
          <cell r="A2452">
            <v>0</v>
          </cell>
        </row>
        <row r="2453">
          <cell r="A2453">
            <v>0</v>
          </cell>
        </row>
        <row r="2454">
          <cell r="A2454">
            <v>0</v>
          </cell>
        </row>
        <row r="2455">
          <cell r="A2455">
            <v>0</v>
          </cell>
        </row>
        <row r="2456">
          <cell r="A2456">
            <v>0</v>
          </cell>
        </row>
        <row r="2457">
          <cell r="A2457">
            <v>0</v>
          </cell>
        </row>
        <row r="2458">
          <cell r="A2458">
            <v>0</v>
          </cell>
        </row>
        <row r="2459">
          <cell r="A2459">
            <v>0</v>
          </cell>
        </row>
        <row r="2460">
          <cell r="A2460">
            <v>0</v>
          </cell>
        </row>
        <row r="2461">
          <cell r="A2461">
            <v>0</v>
          </cell>
        </row>
        <row r="2462">
          <cell r="A2462">
            <v>0</v>
          </cell>
        </row>
        <row r="2463">
          <cell r="A2463">
            <v>0</v>
          </cell>
        </row>
        <row r="2464">
          <cell r="A2464">
            <v>0</v>
          </cell>
        </row>
        <row r="2465">
          <cell r="A2465">
            <v>0</v>
          </cell>
        </row>
        <row r="2466">
          <cell r="A2466">
            <v>0</v>
          </cell>
        </row>
        <row r="2467">
          <cell r="A2467">
            <v>0</v>
          </cell>
        </row>
        <row r="2468">
          <cell r="A2468">
            <v>0</v>
          </cell>
        </row>
        <row r="2469">
          <cell r="A2469">
            <v>0</v>
          </cell>
        </row>
        <row r="2470">
          <cell r="A2470">
            <v>0</v>
          </cell>
        </row>
        <row r="2471">
          <cell r="A2471">
            <v>0</v>
          </cell>
        </row>
        <row r="2472">
          <cell r="A2472">
            <v>0</v>
          </cell>
        </row>
        <row r="2473">
          <cell r="A2473">
            <v>0</v>
          </cell>
        </row>
        <row r="2474">
          <cell r="A2474">
            <v>0</v>
          </cell>
        </row>
        <row r="2475">
          <cell r="A2475">
            <v>0</v>
          </cell>
        </row>
        <row r="2476">
          <cell r="A2476">
            <v>0</v>
          </cell>
        </row>
        <row r="2477">
          <cell r="A2477">
            <v>0</v>
          </cell>
        </row>
        <row r="2478">
          <cell r="A2478">
            <v>0</v>
          </cell>
        </row>
        <row r="2479">
          <cell r="A2479">
            <v>0</v>
          </cell>
        </row>
        <row r="2480">
          <cell r="A2480">
            <v>0</v>
          </cell>
        </row>
        <row r="2481">
          <cell r="A2481">
            <v>0</v>
          </cell>
        </row>
        <row r="2482">
          <cell r="A2482">
            <v>0</v>
          </cell>
        </row>
        <row r="2483">
          <cell r="A2483">
            <v>0</v>
          </cell>
        </row>
        <row r="2484">
          <cell r="A2484">
            <v>0</v>
          </cell>
        </row>
        <row r="2485">
          <cell r="A2485">
            <v>0</v>
          </cell>
        </row>
        <row r="2486">
          <cell r="A2486">
            <v>0</v>
          </cell>
        </row>
        <row r="2487">
          <cell r="A2487">
            <v>0</v>
          </cell>
        </row>
        <row r="2488">
          <cell r="A2488">
            <v>0</v>
          </cell>
        </row>
        <row r="2489">
          <cell r="A2489">
            <v>0</v>
          </cell>
        </row>
        <row r="2490">
          <cell r="A2490">
            <v>0</v>
          </cell>
        </row>
        <row r="2491">
          <cell r="A2491">
            <v>0</v>
          </cell>
        </row>
        <row r="2492">
          <cell r="A2492">
            <v>0</v>
          </cell>
        </row>
        <row r="2493">
          <cell r="A2493">
            <v>0</v>
          </cell>
        </row>
        <row r="2494">
          <cell r="A2494">
            <v>0</v>
          </cell>
        </row>
        <row r="2495">
          <cell r="A2495">
            <v>0</v>
          </cell>
        </row>
        <row r="2496">
          <cell r="A2496">
            <v>0</v>
          </cell>
        </row>
        <row r="2497">
          <cell r="A2497">
            <v>0</v>
          </cell>
        </row>
        <row r="2498">
          <cell r="A2498">
            <v>0</v>
          </cell>
        </row>
        <row r="2499">
          <cell r="A2499">
            <v>0</v>
          </cell>
        </row>
        <row r="2500">
          <cell r="A2500">
            <v>0</v>
          </cell>
        </row>
        <row r="2501">
          <cell r="A2501">
            <v>0</v>
          </cell>
        </row>
        <row r="2502">
          <cell r="A2502">
            <v>0</v>
          </cell>
        </row>
        <row r="2503">
          <cell r="A2503">
            <v>0</v>
          </cell>
        </row>
        <row r="2504">
          <cell r="A2504">
            <v>0</v>
          </cell>
        </row>
        <row r="2505">
          <cell r="A2505">
            <v>0</v>
          </cell>
        </row>
        <row r="2506">
          <cell r="A2506">
            <v>0</v>
          </cell>
        </row>
        <row r="2507">
          <cell r="A2507">
            <v>0</v>
          </cell>
        </row>
        <row r="2508">
          <cell r="A2508">
            <v>0</v>
          </cell>
        </row>
        <row r="2509">
          <cell r="A2509">
            <v>0</v>
          </cell>
        </row>
        <row r="2510">
          <cell r="A2510">
            <v>0</v>
          </cell>
        </row>
        <row r="2511">
          <cell r="A2511">
            <v>0</v>
          </cell>
        </row>
        <row r="2512">
          <cell r="A2512">
            <v>0</v>
          </cell>
        </row>
        <row r="2513">
          <cell r="A2513">
            <v>0</v>
          </cell>
        </row>
        <row r="2514">
          <cell r="A2514">
            <v>0</v>
          </cell>
        </row>
        <row r="2515">
          <cell r="A2515">
            <v>0</v>
          </cell>
        </row>
        <row r="2516">
          <cell r="A2516">
            <v>0</v>
          </cell>
        </row>
        <row r="2517">
          <cell r="A2517">
            <v>0</v>
          </cell>
        </row>
        <row r="2518">
          <cell r="A2518">
            <v>0</v>
          </cell>
        </row>
        <row r="2519">
          <cell r="A2519">
            <v>0</v>
          </cell>
        </row>
        <row r="2520">
          <cell r="A2520">
            <v>0</v>
          </cell>
        </row>
        <row r="2521">
          <cell r="A2521">
            <v>0</v>
          </cell>
        </row>
        <row r="2522">
          <cell r="A2522">
            <v>0</v>
          </cell>
        </row>
        <row r="2523">
          <cell r="A2523">
            <v>0</v>
          </cell>
        </row>
        <row r="2524">
          <cell r="A2524">
            <v>0</v>
          </cell>
        </row>
        <row r="2525">
          <cell r="A2525">
            <v>0</v>
          </cell>
        </row>
        <row r="2526">
          <cell r="A2526">
            <v>0</v>
          </cell>
        </row>
        <row r="2527">
          <cell r="A2527">
            <v>0</v>
          </cell>
        </row>
        <row r="2528">
          <cell r="A2528">
            <v>0</v>
          </cell>
        </row>
        <row r="2529">
          <cell r="A2529">
            <v>0</v>
          </cell>
        </row>
        <row r="2530">
          <cell r="A2530">
            <v>0</v>
          </cell>
        </row>
        <row r="2531">
          <cell r="A2531">
            <v>0</v>
          </cell>
        </row>
        <row r="2532">
          <cell r="A2532">
            <v>0</v>
          </cell>
        </row>
        <row r="2533">
          <cell r="A2533">
            <v>0</v>
          </cell>
        </row>
        <row r="2534">
          <cell r="A2534">
            <v>0</v>
          </cell>
        </row>
        <row r="2535">
          <cell r="A2535">
            <v>0</v>
          </cell>
        </row>
        <row r="2536">
          <cell r="A2536">
            <v>0</v>
          </cell>
        </row>
        <row r="2537">
          <cell r="A2537">
            <v>0</v>
          </cell>
        </row>
        <row r="2538">
          <cell r="A2538">
            <v>0</v>
          </cell>
        </row>
        <row r="2539">
          <cell r="A2539">
            <v>0</v>
          </cell>
        </row>
        <row r="2540">
          <cell r="A2540">
            <v>0</v>
          </cell>
        </row>
        <row r="2541">
          <cell r="A2541">
            <v>0</v>
          </cell>
        </row>
        <row r="2542">
          <cell r="A2542">
            <v>0</v>
          </cell>
        </row>
        <row r="2543">
          <cell r="A2543">
            <v>0</v>
          </cell>
        </row>
        <row r="2544">
          <cell r="A2544">
            <v>0</v>
          </cell>
        </row>
        <row r="2545">
          <cell r="A2545">
            <v>0</v>
          </cell>
        </row>
        <row r="2546">
          <cell r="A2546">
            <v>0</v>
          </cell>
        </row>
        <row r="2547">
          <cell r="A2547">
            <v>0</v>
          </cell>
        </row>
        <row r="2548">
          <cell r="A2548">
            <v>0</v>
          </cell>
        </row>
        <row r="2549">
          <cell r="A2549">
            <v>0</v>
          </cell>
        </row>
        <row r="2550">
          <cell r="A2550">
            <v>0</v>
          </cell>
        </row>
        <row r="2551">
          <cell r="A2551">
            <v>0</v>
          </cell>
        </row>
        <row r="2552">
          <cell r="A2552">
            <v>0</v>
          </cell>
        </row>
        <row r="2553">
          <cell r="A2553">
            <v>0</v>
          </cell>
        </row>
        <row r="2554">
          <cell r="A2554">
            <v>0</v>
          </cell>
        </row>
        <row r="2555">
          <cell r="A2555">
            <v>0</v>
          </cell>
        </row>
        <row r="2556">
          <cell r="A2556">
            <v>0</v>
          </cell>
        </row>
        <row r="2557">
          <cell r="A2557">
            <v>0</v>
          </cell>
        </row>
        <row r="2558">
          <cell r="A2558">
            <v>0</v>
          </cell>
        </row>
        <row r="2559">
          <cell r="A2559">
            <v>0</v>
          </cell>
        </row>
        <row r="2560">
          <cell r="A2560">
            <v>0</v>
          </cell>
        </row>
        <row r="2561">
          <cell r="A2561">
            <v>0</v>
          </cell>
        </row>
        <row r="2562">
          <cell r="A2562">
            <v>0</v>
          </cell>
        </row>
        <row r="2563">
          <cell r="A2563">
            <v>0</v>
          </cell>
        </row>
        <row r="2564">
          <cell r="A2564">
            <v>0</v>
          </cell>
        </row>
        <row r="2565">
          <cell r="A2565">
            <v>0</v>
          </cell>
        </row>
        <row r="2566">
          <cell r="A2566">
            <v>0</v>
          </cell>
        </row>
        <row r="2567">
          <cell r="A2567">
            <v>0</v>
          </cell>
        </row>
        <row r="2568">
          <cell r="A2568">
            <v>0</v>
          </cell>
        </row>
        <row r="2569">
          <cell r="A2569">
            <v>0</v>
          </cell>
        </row>
        <row r="2570">
          <cell r="A2570">
            <v>0</v>
          </cell>
        </row>
        <row r="2571">
          <cell r="A2571">
            <v>0</v>
          </cell>
        </row>
        <row r="2572">
          <cell r="A2572">
            <v>0</v>
          </cell>
        </row>
        <row r="2573">
          <cell r="A2573">
            <v>0</v>
          </cell>
        </row>
        <row r="2574">
          <cell r="A2574">
            <v>0</v>
          </cell>
        </row>
        <row r="2575">
          <cell r="A2575">
            <v>0</v>
          </cell>
        </row>
        <row r="2576">
          <cell r="A2576">
            <v>0</v>
          </cell>
        </row>
        <row r="2577">
          <cell r="A2577">
            <v>0</v>
          </cell>
        </row>
        <row r="2578">
          <cell r="A2578">
            <v>0</v>
          </cell>
        </row>
        <row r="2579">
          <cell r="A2579">
            <v>0</v>
          </cell>
        </row>
        <row r="2580">
          <cell r="A2580">
            <v>0</v>
          </cell>
        </row>
        <row r="2581">
          <cell r="A2581">
            <v>0</v>
          </cell>
        </row>
        <row r="2582">
          <cell r="A2582">
            <v>0</v>
          </cell>
        </row>
        <row r="2583">
          <cell r="A2583">
            <v>0</v>
          </cell>
        </row>
        <row r="2584">
          <cell r="A2584">
            <v>0</v>
          </cell>
        </row>
        <row r="2585">
          <cell r="A2585">
            <v>0</v>
          </cell>
        </row>
        <row r="2586">
          <cell r="A2586">
            <v>0</v>
          </cell>
        </row>
        <row r="2587">
          <cell r="A2587">
            <v>0</v>
          </cell>
        </row>
        <row r="2588">
          <cell r="A2588">
            <v>0</v>
          </cell>
        </row>
        <row r="2589">
          <cell r="A2589">
            <v>0</v>
          </cell>
        </row>
        <row r="2590">
          <cell r="A2590">
            <v>0</v>
          </cell>
        </row>
        <row r="2591">
          <cell r="A2591">
            <v>0</v>
          </cell>
        </row>
        <row r="2592">
          <cell r="A2592">
            <v>0</v>
          </cell>
        </row>
        <row r="2593">
          <cell r="A2593">
            <v>0</v>
          </cell>
        </row>
        <row r="2594">
          <cell r="A2594">
            <v>0</v>
          </cell>
        </row>
        <row r="2595">
          <cell r="A2595">
            <v>0</v>
          </cell>
        </row>
        <row r="2596">
          <cell r="A2596">
            <v>0</v>
          </cell>
        </row>
        <row r="2597">
          <cell r="A2597">
            <v>0</v>
          </cell>
        </row>
        <row r="2598">
          <cell r="A2598">
            <v>0</v>
          </cell>
        </row>
        <row r="2599">
          <cell r="A2599">
            <v>0</v>
          </cell>
        </row>
        <row r="2600">
          <cell r="A2600">
            <v>0</v>
          </cell>
        </row>
        <row r="2601">
          <cell r="A2601">
            <v>0</v>
          </cell>
        </row>
        <row r="2602">
          <cell r="A2602">
            <v>0</v>
          </cell>
        </row>
        <row r="2603">
          <cell r="A2603">
            <v>0</v>
          </cell>
        </row>
        <row r="2604">
          <cell r="A2604">
            <v>0</v>
          </cell>
        </row>
        <row r="2605">
          <cell r="A2605">
            <v>0</v>
          </cell>
        </row>
        <row r="2606">
          <cell r="A2606">
            <v>0</v>
          </cell>
        </row>
        <row r="2607">
          <cell r="A2607">
            <v>0</v>
          </cell>
        </row>
        <row r="2608">
          <cell r="A2608">
            <v>0</v>
          </cell>
        </row>
        <row r="2609">
          <cell r="A2609">
            <v>0</v>
          </cell>
        </row>
        <row r="2610">
          <cell r="A2610">
            <v>0</v>
          </cell>
        </row>
        <row r="2611">
          <cell r="A2611">
            <v>0</v>
          </cell>
        </row>
        <row r="2612">
          <cell r="A2612">
            <v>0</v>
          </cell>
        </row>
        <row r="2613">
          <cell r="A2613">
            <v>0</v>
          </cell>
        </row>
        <row r="2614">
          <cell r="A2614">
            <v>0</v>
          </cell>
        </row>
        <row r="2615">
          <cell r="A2615">
            <v>0</v>
          </cell>
        </row>
        <row r="2616">
          <cell r="A2616">
            <v>0</v>
          </cell>
        </row>
        <row r="2617">
          <cell r="A2617">
            <v>0</v>
          </cell>
        </row>
        <row r="2618">
          <cell r="A2618">
            <v>0</v>
          </cell>
        </row>
        <row r="2619">
          <cell r="A2619">
            <v>0</v>
          </cell>
        </row>
        <row r="2620">
          <cell r="A2620">
            <v>0</v>
          </cell>
        </row>
        <row r="2621">
          <cell r="A2621">
            <v>0</v>
          </cell>
        </row>
        <row r="2622">
          <cell r="A2622">
            <v>0</v>
          </cell>
        </row>
        <row r="2623">
          <cell r="A2623">
            <v>0</v>
          </cell>
        </row>
        <row r="2624">
          <cell r="A2624">
            <v>0</v>
          </cell>
        </row>
        <row r="2625">
          <cell r="A2625">
            <v>0</v>
          </cell>
        </row>
        <row r="2626">
          <cell r="A2626">
            <v>0</v>
          </cell>
        </row>
        <row r="2627">
          <cell r="A2627">
            <v>0</v>
          </cell>
        </row>
        <row r="2628">
          <cell r="A2628">
            <v>0</v>
          </cell>
        </row>
        <row r="2629">
          <cell r="A2629">
            <v>0</v>
          </cell>
        </row>
        <row r="2630">
          <cell r="A2630">
            <v>0</v>
          </cell>
        </row>
        <row r="2631">
          <cell r="A2631">
            <v>0</v>
          </cell>
        </row>
        <row r="2632">
          <cell r="A2632">
            <v>0</v>
          </cell>
        </row>
        <row r="2633">
          <cell r="A2633">
            <v>0</v>
          </cell>
        </row>
        <row r="2634">
          <cell r="A2634">
            <v>0</v>
          </cell>
        </row>
        <row r="2635">
          <cell r="A2635">
            <v>0</v>
          </cell>
        </row>
        <row r="2636">
          <cell r="A2636">
            <v>0</v>
          </cell>
        </row>
        <row r="2637">
          <cell r="A2637">
            <v>0</v>
          </cell>
        </row>
        <row r="2638">
          <cell r="A2638">
            <v>0</v>
          </cell>
        </row>
        <row r="2639">
          <cell r="A2639">
            <v>0</v>
          </cell>
        </row>
        <row r="2640">
          <cell r="A2640">
            <v>0</v>
          </cell>
        </row>
        <row r="2641">
          <cell r="A2641">
            <v>0</v>
          </cell>
        </row>
        <row r="2642">
          <cell r="A2642">
            <v>0</v>
          </cell>
        </row>
        <row r="2643">
          <cell r="A2643">
            <v>0</v>
          </cell>
        </row>
        <row r="2644">
          <cell r="A2644">
            <v>0</v>
          </cell>
        </row>
        <row r="2645">
          <cell r="A2645">
            <v>0</v>
          </cell>
        </row>
        <row r="2646">
          <cell r="A2646">
            <v>0</v>
          </cell>
        </row>
        <row r="2647">
          <cell r="A2647">
            <v>0</v>
          </cell>
        </row>
        <row r="2648">
          <cell r="A2648">
            <v>0</v>
          </cell>
        </row>
        <row r="2649">
          <cell r="A2649">
            <v>0</v>
          </cell>
        </row>
        <row r="2650">
          <cell r="A2650">
            <v>0</v>
          </cell>
        </row>
        <row r="2651">
          <cell r="A2651">
            <v>0</v>
          </cell>
        </row>
        <row r="2652">
          <cell r="A2652">
            <v>0</v>
          </cell>
        </row>
        <row r="2653">
          <cell r="A2653">
            <v>0</v>
          </cell>
        </row>
        <row r="2654">
          <cell r="A2654">
            <v>0</v>
          </cell>
        </row>
        <row r="2655">
          <cell r="A2655">
            <v>0</v>
          </cell>
        </row>
        <row r="2656">
          <cell r="A2656">
            <v>0</v>
          </cell>
        </row>
        <row r="2657">
          <cell r="A2657">
            <v>0</v>
          </cell>
        </row>
        <row r="2658">
          <cell r="A2658">
            <v>0</v>
          </cell>
        </row>
        <row r="2659">
          <cell r="A2659">
            <v>0</v>
          </cell>
        </row>
        <row r="2660">
          <cell r="A2660">
            <v>0</v>
          </cell>
        </row>
        <row r="2661">
          <cell r="A2661">
            <v>0</v>
          </cell>
        </row>
        <row r="2662">
          <cell r="A2662">
            <v>0</v>
          </cell>
        </row>
        <row r="2663">
          <cell r="A2663">
            <v>0</v>
          </cell>
        </row>
        <row r="2664">
          <cell r="A2664">
            <v>0</v>
          </cell>
        </row>
        <row r="2665">
          <cell r="A2665">
            <v>0</v>
          </cell>
        </row>
        <row r="2666">
          <cell r="A2666">
            <v>0</v>
          </cell>
        </row>
        <row r="2667">
          <cell r="A2667">
            <v>0</v>
          </cell>
        </row>
        <row r="2668">
          <cell r="A2668">
            <v>0</v>
          </cell>
        </row>
        <row r="2669">
          <cell r="A2669">
            <v>0</v>
          </cell>
        </row>
        <row r="2670">
          <cell r="A2670">
            <v>0</v>
          </cell>
        </row>
        <row r="2671">
          <cell r="A2671">
            <v>0</v>
          </cell>
        </row>
        <row r="2672">
          <cell r="A2672">
            <v>0</v>
          </cell>
        </row>
        <row r="2673">
          <cell r="A2673">
            <v>0</v>
          </cell>
        </row>
        <row r="2674">
          <cell r="A2674">
            <v>0</v>
          </cell>
        </row>
        <row r="2675">
          <cell r="A2675">
            <v>0</v>
          </cell>
        </row>
        <row r="2676">
          <cell r="A2676">
            <v>0</v>
          </cell>
        </row>
        <row r="2677">
          <cell r="A2677">
            <v>0</v>
          </cell>
        </row>
        <row r="2678">
          <cell r="A2678">
            <v>0</v>
          </cell>
        </row>
        <row r="2679">
          <cell r="A2679">
            <v>0</v>
          </cell>
        </row>
        <row r="2680">
          <cell r="A2680">
            <v>0</v>
          </cell>
        </row>
        <row r="2681">
          <cell r="A2681">
            <v>0</v>
          </cell>
        </row>
        <row r="2682">
          <cell r="A2682">
            <v>0</v>
          </cell>
        </row>
        <row r="2683">
          <cell r="A2683">
            <v>0</v>
          </cell>
        </row>
        <row r="2684">
          <cell r="A2684">
            <v>0</v>
          </cell>
        </row>
        <row r="2685">
          <cell r="A2685">
            <v>0</v>
          </cell>
        </row>
        <row r="2686">
          <cell r="A2686">
            <v>0</v>
          </cell>
        </row>
        <row r="2687">
          <cell r="A2687">
            <v>0</v>
          </cell>
        </row>
        <row r="2688">
          <cell r="A2688">
            <v>0</v>
          </cell>
        </row>
        <row r="2689">
          <cell r="A2689">
            <v>0</v>
          </cell>
        </row>
        <row r="2690">
          <cell r="A2690">
            <v>0</v>
          </cell>
        </row>
        <row r="2691">
          <cell r="A2691">
            <v>0</v>
          </cell>
        </row>
        <row r="2692">
          <cell r="A2692">
            <v>0</v>
          </cell>
        </row>
        <row r="2693">
          <cell r="A2693">
            <v>0</v>
          </cell>
        </row>
        <row r="2694">
          <cell r="A2694">
            <v>0</v>
          </cell>
        </row>
        <row r="2695">
          <cell r="A2695">
            <v>0</v>
          </cell>
        </row>
        <row r="2696">
          <cell r="A2696">
            <v>0</v>
          </cell>
        </row>
        <row r="2697">
          <cell r="A2697">
            <v>0</v>
          </cell>
        </row>
        <row r="2698">
          <cell r="A2698">
            <v>0</v>
          </cell>
        </row>
        <row r="2699">
          <cell r="A2699">
            <v>0</v>
          </cell>
        </row>
        <row r="2700">
          <cell r="A2700">
            <v>0</v>
          </cell>
        </row>
        <row r="2701">
          <cell r="A2701">
            <v>0</v>
          </cell>
        </row>
        <row r="2702">
          <cell r="A2702">
            <v>0</v>
          </cell>
        </row>
        <row r="2703">
          <cell r="A2703">
            <v>0</v>
          </cell>
        </row>
        <row r="2704">
          <cell r="A2704">
            <v>0</v>
          </cell>
        </row>
        <row r="2705">
          <cell r="A2705">
            <v>0</v>
          </cell>
        </row>
        <row r="2706">
          <cell r="A2706">
            <v>0</v>
          </cell>
        </row>
        <row r="2707">
          <cell r="A2707">
            <v>0</v>
          </cell>
        </row>
        <row r="2708">
          <cell r="A2708">
            <v>0</v>
          </cell>
        </row>
        <row r="2709">
          <cell r="A2709">
            <v>0</v>
          </cell>
        </row>
        <row r="2710">
          <cell r="A2710">
            <v>0</v>
          </cell>
        </row>
        <row r="2711">
          <cell r="A2711">
            <v>0</v>
          </cell>
        </row>
        <row r="2712">
          <cell r="A2712">
            <v>0</v>
          </cell>
        </row>
        <row r="2713">
          <cell r="A2713">
            <v>0</v>
          </cell>
        </row>
        <row r="2714">
          <cell r="A2714">
            <v>0</v>
          </cell>
        </row>
        <row r="2715">
          <cell r="A2715">
            <v>0</v>
          </cell>
        </row>
        <row r="2716">
          <cell r="A2716">
            <v>0</v>
          </cell>
        </row>
        <row r="2717">
          <cell r="A2717">
            <v>0</v>
          </cell>
        </row>
        <row r="2718">
          <cell r="A2718">
            <v>0</v>
          </cell>
        </row>
        <row r="2719">
          <cell r="A2719">
            <v>0</v>
          </cell>
        </row>
        <row r="2720">
          <cell r="A2720">
            <v>0</v>
          </cell>
        </row>
        <row r="2721">
          <cell r="A2721">
            <v>0</v>
          </cell>
        </row>
        <row r="2722">
          <cell r="A2722">
            <v>0</v>
          </cell>
        </row>
        <row r="2723">
          <cell r="A2723">
            <v>0</v>
          </cell>
        </row>
        <row r="2724">
          <cell r="A2724">
            <v>0</v>
          </cell>
        </row>
        <row r="2725">
          <cell r="A2725">
            <v>0</v>
          </cell>
        </row>
        <row r="2726">
          <cell r="A2726">
            <v>0</v>
          </cell>
        </row>
        <row r="2727">
          <cell r="A2727">
            <v>0</v>
          </cell>
        </row>
        <row r="2728">
          <cell r="A2728">
            <v>0</v>
          </cell>
        </row>
        <row r="2729">
          <cell r="A2729">
            <v>0</v>
          </cell>
        </row>
        <row r="2730">
          <cell r="A2730">
            <v>0</v>
          </cell>
        </row>
        <row r="2731">
          <cell r="A2731">
            <v>0</v>
          </cell>
        </row>
        <row r="2732">
          <cell r="A2732">
            <v>0</v>
          </cell>
        </row>
        <row r="2733">
          <cell r="A2733">
            <v>0</v>
          </cell>
        </row>
        <row r="2734">
          <cell r="A2734">
            <v>0</v>
          </cell>
        </row>
        <row r="2735">
          <cell r="A2735">
            <v>0</v>
          </cell>
        </row>
        <row r="2736">
          <cell r="A2736">
            <v>0</v>
          </cell>
        </row>
        <row r="2737">
          <cell r="A2737">
            <v>0</v>
          </cell>
        </row>
        <row r="2738">
          <cell r="A2738">
            <v>0</v>
          </cell>
        </row>
        <row r="2739">
          <cell r="A2739">
            <v>0</v>
          </cell>
        </row>
        <row r="2740">
          <cell r="A2740">
            <v>0</v>
          </cell>
        </row>
        <row r="2741">
          <cell r="A2741">
            <v>0</v>
          </cell>
        </row>
        <row r="2742">
          <cell r="A2742">
            <v>0</v>
          </cell>
        </row>
        <row r="2743">
          <cell r="A2743">
            <v>0</v>
          </cell>
        </row>
        <row r="2744">
          <cell r="A2744">
            <v>0</v>
          </cell>
        </row>
        <row r="2745">
          <cell r="A2745">
            <v>0</v>
          </cell>
        </row>
        <row r="2746">
          <cell r="A2746">
            <v>0</v>
          </cell>
        </row>
        <row r="2747">
          <cell r="A2747">
            <v>0</v>
          </cell>
        </row>
        <row r="2748">
          <cell r="A2748">
            <v>0</v>
          </cell>
        </row>
        <row r="2749">
          <cell r="A2749">
            <v>0</v>
          </cell>
        </row>
        <row r="2750">
          <cell r="A2750">
            <v>0</v>
          </cell>
        </row>
        <row r="2751">
          <cell r="A2751">
            <v>0</v>
          </cell>
        </row>
        <row r="2752">
          <cell r="A2752">
            <v>0</v>
          </cell>
        </row>
        <row r="2753">
          <cell r="A2753">
            <v>0</v>
          </cell>
        </row>
        <row r="2754">
          <cell r="A2754">
            <v>0</v>
          </cell>
        </row>
        <row r="2755">
          <cell r="A2755">
            <v>0</v>
          </cell>
        </row>
        <row r="2756">
          <cell r="A2756">
            <v>0</v>
          </cell>
        </row>
        <row r="2757">
          <cell r="A2757">
            <v>0</v>
          </cell>
        </row>
        <row r="2758">
          <cell r="A2758">
            <v>0</v>
          </cell>
        </row>
        <row r="2759">
          <cell r="A2759">
            <v>0</v>
          </cell>
        </row>
        <row r="2760">
          <cell r="A2760">
            <v>0</v>
          </cell>
        </row>
        <row r="2761">
          <cell r="A2761">
            <v>0</v>
          </cell>
        </row>
        <row r="2762">
          <cell r="A2762">
            <v>0</v>
          </cell>
        </row>
        <row r="2763">
          <cell r="A2763">
            <v>0</v>
          </cell>
        </row>
        <row r="2764">
          <cell r="A2764">
            <v>0</v>
          </cell>
        </row>
        <row r="2765">
          <cell r="A2765">
            <v>0</v>
          </cell>
        </row>
        <row r="2766">
          <cell r="A2766">
            <v>0</v>
          </cell>
        </row>
        <row r="2767">
          <cell r="A2767">
            <v>0</v>
          </cell>
        </row>
        <row r="2768">
          <cell r="A2768">
            <v>0</v>
          </cell>
        </row>
        <row r="2769">
          <cell r="A2769">
            <v>0</v>
          </cell>
        </row>
        <row r="2770">
          <cell r="A2770">
            <v>0</v>
          </cell>
        </row>
        <row r="2771">
          <cell r="A2771">
            <v>0</v>
          </cell>
        </row>
        <row r="2772">
          <cell r="A2772">
            <v>0</v>
          </cell>
        </row>
        <row r="2773">
          <cell r="A2773">
            <v>0</v>
          </cell>
        </row>
        <row r="2774">
          <cell r="A2774">
            <v>0</v>
          </cell>
        </row>
        <row r="2775">
          <cell r="A2775">
            <v>0</v>
          </cell>
        </row>
        <row r="2776">
          <cell r="A2776">
            <v>0</v>
          </cell>
        </row>
        <row r="2777">
          <cell r="A2777">
            <v>0</v>
          </cell>
        </row>
        <row r="2778">
          <cell r="A2778">
            <v>0</v>
          </cell>
        </row>
        <row r="2779">
          <cell r="A2779">
            <v>0</v>
          </cell>
        </row>
        <row r="2780">
          <cell r="A2780">
            <v>0</v>
          </cell>
        </row>
        <row r="2781">
          <cell r="A2781">
            <v>0</v>
          </cell>
        </row>
        <row r="2782">
          <cell r="A2782">
            <v>0</v>
          </cell>
        </row>
        <row r="2783">
          <cell r="A2783">
            <v>0</v>
          </cell>
        </row>
        <row r="2784">
          <cell r="A2784">
            <v>0</v>
          </cell>
        </row>
        <row r="2785">
          <cell r="A2785">
            <v>0</v>
          </cell>
        </row>
        <row r="2786">
          <cell r="A2786">
            <v>0</v>
          </cell>
        </row>
        <row r="2787">
          <cell r="A2787">
            <v>0</v>
          </cell>
        </row>
        <row r="2788">
          <cell r="A2788">
            <v>0</v>
          </cell>
        </row>
        <row r="2789">
          <cell r="A2789">
            <v>0</v>
          </cell>
        </row>
        <row r="2790">
          <cell r="A2790">
            <v>0</v>
          </cell>
        </row>
        <row r="2791">
          <cell r="A2791">
            <v>0</v>
          </cell>
        </row>
        <row r="2792">
          <cell r="A2792">
            <v>0</v>
          </cell>
        </row>
        <row r="2793">
          <cell r="A2793">
            <v>0</v>
          </cell>
        </row>
        <row r="2794">
          <cell r="A2794">
            <v>0</v>
          </cell>
        </row>
        <row r="2795">
          <cell r="A2795">
            <v>0</v>
          </cell>
        </row>
        <row r="2796">
          <cell r="A2796">
            <v>0</v>
          </cell>
        </row>
        <row r="2797">
          <cell r="A2797">
            <v>0</v>
          </cell>
        </row>
        <row r="2798">
          <cell r="A2798">
            <v>0</v>
          </cell>
        </row>
        <row r="2799">
          <cell r="A2799">
            <v>0</v>
          </cell>
        </row>
        <row r="2800">
          <cell r="A2800">
            <v>0</v>
          </cell>
        </row>
        <row r="2801">
          <cell r="A2801">
            <v>0</v>
          </cell>
        </row>
        <row r="2802">
          <cell r="A2802">
            <v>0</v>
          </cell>
        </row>
        <row r="2803">
          <cell r="A2803">
            <v>0</v>
          </cell>
        </row>
        <row r="2804">
          <cell r="A2804">
            <v>0</v>
          </cell>
        </row>
        <row r="2805">
          <cell r="A2805">
            <v>0</v>
          </cell>
        </row>
        <row r="2806">
          <cell r="A2806">
            <v>0</v>
          </cell>
        </row>
        <row r="2807">
          <cell r="A2807">
            <v>0</v>
          </cell>
        </row>
        <row r="2808">
          <cell r="A2808">
            <v>0</v>
          </cell>
        </row>
        <row r="2809">
          <cell r="A2809">
            <v>0</v>
          </cell>
        </row>
        <row r="2810">
          <cell r="A2810">
            <v>0</v>
          </cell>
        </row>
        <row r="2811">
          <cell r="A2811">
            <v>0</v>
          </cell>
        </row>
        <row r="2812">
          <cell r="A2812">
            <v>0</v>
          </cell>
        </row>
        <row r="2813">
          <cell r="A2813">
            <v>0</v>
          </cell>
        </row>
        <row r="2814">
          <cell r="A2814">
            <v>0</v>
          </cell>
        </row>
        <row r="2815">
          <cell r="A2815">
            <v>0</v>
          </cell>
        </row>
        <row r="2816">
          <cell r="A2816">
            <v>0</v>
          </cell>
        </row>
        <row r="2817">
          <cell r="A2817">
            <v>0</v>
          </cell>
        </row>
        <row r="2818">
          <cell r="A2818">
            <v>0</v>
          </cell>
        </row>
        <row r="2819">
          <cell r="A2819">
            <v>0</v>
          </cell>
        </row>
        <row r="2820">
          <cell r="A2820">
            <v>0</v>
          </cell>
        </row>
        <row r="2821">
          <cell r="A2821">
            <v>0</v>
          </cell>
        </row>
        <row r="2822">
          <cell r="A2822">
            <v>0</v>
          </cell>
        </row>
        <row r="2823">
          <cell r="A2823">
            <v>0</v>
          </cell>
        </row>
        <row r="2824">
          <cell r="A2824">
            <v>0</v>
          </cell>
        </row>
        <row r="2825">
          <cell r="A2825">
            <v>0</v>
          </cell>
        </row>
        <row r="2826">
          <cell r="A2826">
            <v>0</v>
          </cell>
        </row>
        <row r="2827">
          <cell r="A2827">
            <v>0</v>
          </cell>
        </row>
        <row r="2828">
          <cell r="A2828">
            <v>0</v>
          </cell>
        </row>
        <row r="2829">
          <cell r="A2829">
            <v>0</v>
          </cell>
        </row>
        <row r="2830">
          <cell r="A2830">
            <v>0</v>
          </cell>
        </row>
        <row r="2831">
          <cell r="A2831">
            <v>0</v>
          </cell>
        </row>
        <row r="2832">
          <cell r="A2832">
            <v>0</v>
          </cell>
        </row>
        <row r="2833">
          <cell r="A2833">
            <v>0</v>
          </cell>
        </row>
        <row r="2834">
          <cell r="A2834">
            <v>0</v>
          </cell>
        </row>
        <row r="2835">
          <cell r="A2835">
            <v>0</v>
          </cell>
        </row>
        <row r="2836">
          <cell r="A2836">
            <v>0</v>
          </cell>
        </row>
        <row r="2837">
          <cell r="A2837">
            <v>0</v>
          </cell>
        </row>
        <row r="2838">
          <cell r="A2838">
            <v>0</v>
          </cell>
        </row>
        <row r="2839">
          <cell r="A2839">
            <v>0</v>
          </cell>
        </row>
        <row r="2840">
          <cell r="A2840">
            <v>0</v>
          </cell>
        </row>
        <row r="2841">
          <cell r="A2841">
            <v>0</v>
          </cell>
        </row>
        <row r="2842">
          <cell r="A2842">
            <v>0</v>
          </cell>
        </row>
        <row r="2843">
          <cell r="A2843">
            <v>0</v>
          </cell>
        </row>
        <row r="2844">
          <cell r="A2844">
            <v>0</v>
          </cell>
        </row>
        <row r="2845">
          <cell r="A2845">
            <v>0</v>
          </cell>
        </row>
        <row r="2846">
          <cell r="A2846">
            <v>0</v>
          </cell>
        </row>
        <row r="2847">
          <cell r="A2847">
            <v>0</v>
          </cell>
        </row>
        <row r="2848">
          <cell r="A2848">
            <v>0</v>
          </cell>
        </row>
        <row r="2849">
          <cell r="A2849">
            <v>0</v>
          </cell>
        </row>
        <row r="2850">
          <cell r="A2850">
            <v>0</v>
          </cell>
        </row>
        <row r="2851">
          <cell r="A2851">
            <v>0</v>
          </cell>
        </row>
        <row r="2852">
          <cell r="A2852">
            <v>0</v>
          </cell>
        </row>
        <row r="2853">
          <cell r="A2853">
            <v>0</v>
          </cell>
        </row>
        <row r="2854">
          <cell r="A2854">
            <v>0</v>
          </cell>
        </row>
        <row r="2855">
          <cell r="A2855">
            <v>0</v>
          </cell>
        </row>
        <row r="2856">
          <cell r="A2856">
            <v>0</v>
          </cell>
        </row>
        <row r="2857">
          <cell r="A2857">
            <v>0</v>
          </cell>
        </row>
        <row r="2858">
          <cell r="A2858">
            <v>0</v>
          </cell>
        </row>
        <row r="2859">
          <cell r="A2859">
            <v>0</v>
          </cell>
        </row>
        <row r="2860">
          <cell r="A2860">
            <v>0</v>
          </cell>
        </row>
        <row r="2861">
          <cell r="A2861">
            <v>0</v>
          </cell>
        </row>
        <row r="2862">
          <cell r="A2862">
            <v>0</v>
          </cell>
        </row>
        <row r="2863">
          <cell r="A2863">
            <v>0</v>
          </cell>
        </row>
        <row r="2864">
          <cell r="A2864">
            <v>0</v>
          </cell>
        </row>
        <row r="2865">
          <cell r="A2865">
            <v>0</v>
          </cell>
        </row>
        <row r="2866">
          <cell r="A2866">
            <v>0</v>
          </cell>
        </row>
        <row r="2867">
          <cell r="A2867">
            <v>0</v>
          </cell>
        </row>
        <row r="2868">
          <cell r="A2868">
            <v>0</v>
          </cell>
        </row>
        <row r="2869">
          <cell r="A2869">
            <v>0</v>
          </cell>
        </row>
        <row r="2870">
          <cell r="A2870">
            <v>0</v>
          </cell>
        </row>
        <row r="2871">
          <cell r="A2871">
            <v>0</v>
          </cell>
        </row>
        <row r="2872">
          <cell r="A2872">
            <v>0</v>
          </cell>
        </row>
        <row r="2873">
          <cell r="A2873">
            <v>0</v>
          </cell>
        </row>
        <row r="2874">
          <cell r="A2874">
            <v>0</v>
          </cell>
        </row>
        <row r="2875">
          <cell r="A2875">
            <v>0</v>
          </cell>
        </row>
        <row r="2876">
          <cell r="A2876">
            <v>0</v>
          </cell>
        </row>
        <row r="2877">
          <cell r="A2877">
            <v>0</v>
          </cell>
        </row>
        <row r="2878">
          <cell r="A2878">
            <v>0</v>
          </cell>
        </row>
        <row r="2879">
          <cell r="A2879">
            <v>0</v>
          </cell>
        </row>
        <row r="2880">
          <cell r="A2880">
            <v>0</v>
          </cell>
        </row>
        <row r="2881">
          <cell r="A2881">
            <v>0</v>
          </cell>
        </row>
        <row r="2882">
          <cell r="A2882">
            <v>0</v>
          </cell>
        </row>
        <row r="2883">
          <cell r="A2883">
            <v>0</v>
          </cell>
        </row>
        <row r="2884">
          <cell r="A2884">
            <v>0</v>
          </cell>
        </row>
        <row r="2885">
          <cell r="A2885">
            <v>0</v>
          </cell>
        </row>
        <row r="2886">
          <cell r="A2886">
            <v>0</v>
          </cell>
        </row>
        <row r="2887">
          <cell r="A2887">
            <v>0</v>
          </cell>
        </row>
        <row r="2888">
          <cell r="A2888">
            <v>0</v>
          </cell>
        </row>
        <row r="2889">
          <cell r="A2889">
            <v>0</v>
          </cell>
        </row>
        <row r="2890">
          <cell r="A2890">
            <v>0</v>
          </cell>
        </row>
        <row r="2891">
          <cell r="A2891">
            <v>0</v>
          </cell>
        </row>
        <row r="2892">
          <cell r="A2892">
            <v>0</v>
          </cell>
        </row>
        <row r="2893">
          <cell r="A2893">
            <v>0</v>
          </cell>
        </row>
        <row r="2894">
          <cell r="A2894">
            <v>0</v>
          </cell>
        </row>
        <row r="2895">
          <cell r="A2895">
            <v>0</v>
          </cell>
        </row>
        <row r="2896">
          <cell r="A2896">
            <v>0</v>
          </cell>
        </row>
        <row r="2897">
          <cell r="A2897">
            <v>0</v>
          </cell>
        </row>
        <row r="2898">
          <cell r="A2898">
            <v>0</v>
          </cell>
        </row>
        <row r="2899">
          <cell r="A2899">
            <v>0</v>
          </cell>
        </row>
        <row r="2900">
          <cell r="A2900">
            <v>0</v>
          </cell>
        </row>
        <row r="2901">
          <cell r="A2901">
            <v>0</v>
          </cell>
        </row>
        <row r="2902">
          <cell r="A2902">
            <v>0</v>
          </cell>
        </row>
        <row r="2903">
          <cell r="A2903">
            <v>0</v>
          </cell>
        </row>
        <row r="2904">
          <cell r="A2904">
            <v>0</v>
          </cell>
        </row>
        <row r="2905">
          <cell r="A2905">
            <v>0</v>
          </cell>
        </row>
        <row r="2906">
          <cell r="A2906">
            <v>0</v>
          </cell>
        </row>
        <row r="2907">
          <cell r="A2907">
            <v>0</v>
          </cell>
        </row>
        <row r="2908">
          <cell r="A2908">
            <v>0</v>
          </cell>
        </row>
        <row r="2909">
          <cell r="A2909">
            <v>0</v>
          </cell>
        </row>
        <row r="2910">
          <cell r="A2910">
            <v>0</v>
          </cell>
        </row>
        <row r="2911">
          <cell r="A2911">
            <v>0</v>
          </cell>
        </row>
        <row r="2912">
          <cell r="A2912">
            <v>0</v>
          </cell>
        </row>
        <row r="2913">
          <cell r="A2913">
            <v>0</v>
          </cell>
        </row>
        <row r="2914">
          <cell r="A2914">
            <v>0</v>
          </cell>
        </row>
        <row r="2915">
          <cell r="A2915">
            <v>0</v>
          </cell>
        </row>
        <row r="2916">
          <cell r="A2916">
            <v>0</v>
          </cell>
        </row>
        <row r="2917">
          <cell r="A2917">
            <v>0</v>
          </cell>
        </row>
        <row r="2918">
          <cell r="A2918">
            <v>0</v>
          </cell>
        </row>
        <row r="2919">
          <cell r="A2919">
            <v>0</v>
          </cell>
        </row>
        <row r="2920">
          <cell r="A2920">
            <v>0</v>
          </cell>
        </row>
        <row r="2921">
          <cell r="A2921">
            <v>0</v>
          </cell>
        </row>
        <row r="2922">
          <cell r="A2922">
            <v>0</v>
          </cell>
        </row>
        <row r="2923">
          <cell r="A2923">
            <v>0</v>
          </cell>
        </row>
        <row r="2924">
          <cell r="A2924">
            <v>0</v>
          </cell>
        </row>
        <row r="2925">
          <cell r="A2925">
            <v>0</v>
          </cell>
        </row>
        <row r="2926">
          <cell r="A2926">
            <v>0</v>
          </cell>
        </row>
        <row r="2927">
          <cell r="A2927">
            <v>0</v>
          </cell>
        </row>
        <row r="2928">
          <cell r="A2928">
            <v>0</v>
          </cell>
        </row>
        <row r="2929">
          <cell r="A2929">
            <v>0</v>
          </cell>
        </row>
        <row r="2930">
          <cell r="A2930">
            <v>0</v>
          </cell>
        </row>
        <row r="2931">
          <cell r="A2931">
            <v>0</v>
          </cell>
        </row>
        <row r="2932">
          <cell r="A2932">
            <v>0</v>
          </cell>
        </row>
        <row r="2933">
          <cell r="A2933">
            <v>0</v>
          </cell>
        </row>
        <row r="2934">
          <cell r="A2934">
            <v>0</v>
          </cell>
        </row>
        <row r="2935">
          <cell r="A2935">
            <v>0</v>
          </cell>
        </row>
        <row r="2936">
          <cell r="A2936">
            <v>0</v>
          </cell>
        </row>
        <row r="2937">
          <cell r="A2937">
            <v>0</v>
          </cell>
        </row>
        <row r="2938">
          <cell r="A2938">
            <v>0</v>
          </cell>
        </row>
        <row r="2939">
          <cell r="A2939">
            <v>0</v>
          </cell>
        </row>
        <row r="2940">
          <cell r="A2940">
            <v>0</v>
          </cell>
        </row>
        <row r="2941">
          <cell r="A2941">
            <v>0</v>
          </cell>
        </row>
        <row r="2942">
          <cell r="A2942">
            <v>0</v>
          </cell>
        </row>
        <row r="2943">
          <cell r="A2943">
            <v>0</v>
          </cell>
        </row>
        <row r="2944">
          <cell r="A2944">
            <v>0</v>
          </cell>
        </row>
        <row r="2945">
          <cell r="A2945">
            <v>0</v>
          </cell>
        </row>
        <row r="2946">
          <cell r="A2946">
            <v>0</v>
          </cell>
        </row>
        <row r="2947">
          <cell r="A2947">
            <v>0</v>
          </cell>
        </row>
        <row r="2948">
          <cell r="A2948">
            <v>0</v>
          </cell>
        </row>
        <row r="2949">
          <cell r="A2949">
            <v>0</v>
          </cell>
        </row>
        <row r="2950">
          <cell r="A2950">
            <v>0</v>
          </cell>
        </row>
        <row r="2951">
          <cell r="A2951">
            <v>0</v>
          </cell>
        </row>
        <row r="2952">
          <cell r="A2952">
            <v>0</v>
          </cell>
        </row>
        <row r="2953">
          <cell r="A2953">
            <v>0</v>
          </cell>
        </row>
        <row r="2954">
          <cell r="A2954">
            <v>0</v>
          </cell>
        </row>
        <row r="2955">
          <cell r="A2955">
            <v>0</v>
          </cell>
        </row>
        <row r="2956">
          <cell r="A2956">
            <v>0</v>
          </cell>
        </row>
        <row r="2957">
          <cell r="A2957">
            <v>0</v>
          </cell>
        </row>
        <row r="2958">
          <cell r="A2958">
            <v>0</v>
          </cell>
        </row>
        <row r="2959">
          <cell r="A2959">
            <v>0</v>
          </cell>
        </row>
        <row r="2960">
          <cell r="A2960">
            <v>0</v>
          </cell>
        </row>
        <row r="2961">
          <cell r="A2961">
            <v>0</v>
          </cell>
        </row>
        <row r="2962">
          <cell r="A2962">
            <v>0</v>
          </cell>
        </row>
        <row r="2963">
          <cell r="A2963">
            <v>0</v>
          </cell>
        </row>
        <row r="2964">
          <cell r="A2964">
            <v>0</v>
          </cell>
        </row>
        <row r="2965">
          <cell r="A2965">
            <v>0</v>
          </cell>
        </row>
        <row r="2966">
          <cell r="A2966">
            <v>0</v>
          </cell>
        </row>
        <row r="2967">
          <cell r="A2967">
            <v>0</v>
          </cell>
        </row>
        <row r="2968">
          <cell r="A2968">
            <v>0</v>
          </cell>
        </row>
        <row r="2969">
          <cell r="A2969">
            <v>0</v>
          </cell>
        </row>
        <row r="2970">
          <cell r="A2970">
            <v>0</v>
          </cell>
        </row>
        <row r="2971">
          <cell r="A2971">
            <v>0</v>
          </cell>
        </row>
        <row r="2972">
          <cell r="A2972">
            <v>0</v>
          </cell>
        </row>
        <row r="2973">
          <cell r="A2973">
            <v>0</v>
          </cell>
        </row>
        <row r="2974">
          <cell r="A2974">
            <v>0</v>
          </cell>
        </row>
        <row r="2975">
          <cell r="A2975">
            <v>0</v>
          </cell>
        </row>
        <row r="2976">
          <cell r="A2976">
            <v>0</v>
          </cell>
        </row>
        <row r="2977">
          <cell r="A2977">
            <v>0</v>
          </cell>
        </row>
        <row r="2978">
          <cell r="A2978">
            <v>0</v>
          </cell>
        </row>
        <row r="2979">
          <cell r="A2979">
            <v>0</v>
          </cell>
        </row>
        <row r="2980">
          <cell r="A2980">
            <v>0</v>
          </cell>
        </row>
        <row r="2981">
          <cell r="A2981">
            <v>0</v>
          </cell>
        </row>
        <row r="2982">
          <cell r="A2982">
            <v>0</v>
          </cell>
        </row>
        <row r="2983">
          <cell r="A2983">
            <v>0</v>
          </cell>
        </row>
        <row r="2984">
          <cell r="A2984">
            <v>0</v>
          </cell>
        </row>
        <row r="2985">
          <cell r="A2985">
            <v>0</v>
          </cell>
        </row>
        <row r="2986">
          <cell r="A2986">
            <v>0</v>
          </cell>
        </row>
        <row r="2987">
          <cell r="A2987">
            <v>0</v>
          </cell>
        </row>
        <row r="2988">
          <cell r="A2988">
            <v>0</v>
          </cell>
        </row>
        <row r="2989">
          <cell r="A2989">
            <v>0</v>
          </cell>
        </row>
        <row r="2990">
          <cell r="A2990">
            <v>0</v>
          </cell>
        </row>
        <row r="2991">
          <cell r="A2991">
            <v>0</v>
          </cell>
        </row>
        <row r="2992">
          <cell r="A2992">
            <v>0</v>
          </cell>
        </row>
        <row r="2993">
          <cell r="A2993">
            <v>0</v>
          </cell>
        </row>
        <row r="2994">
          <cell r="A2994">
            <v>0</v>
          </cell>
        </row>
        <row r="2995">
          <cell r="A2995">
            <v>0</v>
          </cell>
        </row>
        <row r="2996">
          <cell r="A2996">
            <v>0</v>
          </cell>
        </row>
        <row r="2997">
          <cell r="A2997">
            <v>0</v>
          </cell>
        </row>
        <row r="2998">
          <cell r="A2998">
            <v>0</v>
          </cell>
        </row>
        <row r="2999">
          <cell r="A2999">
            <v>0</v>
          </cell>
        </row>
        <row r="3000">
          <cell r="A3000">
            <v>0</v>
          </cell>
        </row>
        <row r="3001">
          <cell r="A3001">
            <v>0</v>
          </cell>
        </row>
        <row r="3002">
          <cell r="A3002">
            <v>0</v>
          </cell>
        </row>
        <row r="3003">
          <cell r="A3003">
            <v>0</v>
          </cell>
        </row>
        <row r="3004">
          <cell r="A3004">
            <v>0</v>
          </cell>
        </row>
        <row r="3005">
          <cell r="A3005">
            <v>0</v>
          </cell>
        </row>
        <row r="3006">
          <cell r="A3006">
            <v>0</v>
          </cell>
        </row>
        <row r="3007">
          <cell r="A3007">
            <v>0</v>
          </cell>
        </row>
        <row r="3008">
          <cell r="A3008">
            <v>0</v>
          </cell>
        </row>
        <row r="3009">
          <cell r="A3009">
            <v>0</v>
          </cell>
        </row>
        <row r="3010">
          <cell r="A3010">
            <v>0</v>
          </cell>
        </row>
        <row r="3011">
          <cell r="A3011">
            <v>0</v>
          </cell>
        </row>
        <row r="3012">
          <cell r="A3012">
            <v>0</v>
          </cell>
        </row>
        <row r="3013">
          <cell r="A3013">
            <v>0</v>
          </cell>
        </row>
        <row r="3014">
          <cell r="A3014">
            <v>0</v>
          </cell>
        </row>
        <row r="3015">
          <cell r="A3015">
            <v>0</v>
          </cell>
        </row>
        <row r="3016">
          <cell r="A3016">
            <v>0</v>
          </cell>
        </row>
        <row r="3017">
          <cell r="A3017">
            <v>0</v>
          </cell>
        </row>
        <row r="3018">
          <cell r="A3018">
            <v>0</v>
          </cell>
        </row>
        <row r="3019">
          <cell r="A3019">
            <v>0</v>
          </cell>
        </row>
        <row r="3020">
          <cell r="A3020">
            <v>0</v>
          </cell>
        </row>
        <row r="3021">
          <cell r="A3021">
            <v>0</v>
          </cell>
        </row>
        <row r="3022">
          <cell r="A3022">
            <v>0</v>
          </cell>
        </row>
        <row r="3023">
          <cell r="A3023">
            <v>0</v>
          </cell>
        </row>
        <row r="3024">
          <cell r="A3024">
            <v>0</v>
          </cell>
        </row>
        <row r="3025">
          <cell r="A3025">
            <v>0</v>
          </cell>
        </row>
        <row r="3026">
          <cell r="A3026">
            <v>0</v>
          </cell>
        </row>
        <row r="3027">
          <cell r="A3027">
            <v>0</v>
          </cell>
        </row>
        <row r="3028">
          <cell r="A3028">
            <v>0</v>
          </cell>
        </row>
        <row r="3029">
          <cell r="A3029">
            <v>0</v>
          </cell>
        </row>
        <row r="3030">
          <cell r="A3030">
            <v>0</v>
          </cell>
        </row>
        <row r="3031">
          <cell r="A3031">
            <v>0</v>
          </cell>
        </row>
        <row r="3032">
          <cell r="A3032">
            <v>0</v>
          </cell>
        </row>
        <row r="3033">
          <cell r="A3033">
            <v>0</v>
          </cell>
        </row>
        <row r="3034">
          <cell r="A3034">
            <v>0</v>
          </cell>
        </row>
        <row r="3035">
          <cell r="A3035">
            <v>0</v>
          </cell>
        </row>
        <row r="3036">
          <cell r="A3036">
            <v>0</v>
          </cell>
        </row>
        <row r="3037">
          <cell r="A3037">
            <v>0</v>
          </cell>
        </row>
        <row r="3038">
          <cell r="A3038">
            <v>0</v>
          </cell>
        </row>
        <row r="3039">
          <cell r="A3039">
            <v>0</v>
          </cell>
        </row>
        <row r="3040">
          <cell r="A3040">
            <v>0</v>
          </cell>
        </row>
        <row r="3041">
          <cell r="A3041">
            <v>0</v>
          </cell>
        </row>
        <row r="3042">
          <cell r="A3042">
            <v>0</v>
          </cell>
        </row>
        <row r="3043">
          <cell r="A3043">
            <v>0</v>
          </cell>
        </row>
        <row r="3044">
          <cell r="A3044">
            <v>0</v>
          </cell>
        </row>
        <row r="3045">
          <cell r="A3045">
            <v>0</v>
          </cell>
        </row>
        <row r="3046">
          <cell r="A3046">
            <v>0</v>
          </cell>
        </row>
        <row r="3047">
          <cell r="A3047">
            <v>0</v>
          </cell>
        </row>
        <row r="3048">
          <cell r="A3048">
            <v>0</v>
          </cell>
        </row>
        <row r="3049">
          <cell r="A3049">
            <v>0</v>
          </cell>
        </row>
        <row r="3050">
          <cell r="A3050">
            <v>0</v>
          </cell>
        </row>
        <row r="3051">
          <cell r="A3051">
            <v>0</v>
          </cell>
        </row>
        <row r="3052">
          <cell r="A3052">
            <v>0</v>
          </cell>
        </row>
        <row r="3053">
          <cell r="A3053">
            <v>0</v>
          </cell>
        </row>
        <row r="3054">
          <cell r="A3054">
            <v>0</v>
          </cell>
        </row>
        <row r="3055">
          <cell r="A3055">
            <v>0</v>
          </cell>
        </row>
        <row r="3056">
          <cell r="A3056">
            <v>0</v>
          </cell>
        </row>
        <row r="3057">
          <cell r="A3057">
            <v>0</v>
          </cell>
        </row>
        <row r="3058">
          <cell r="A3058">
            <v>0</v>
          </cell>
        </row>
        <row r="3059">
          <cell r="A3059">
            <v>0</v>
          </cell>
        </row>
        <row r="3060">
          <cell r="A3060">
            <v>0</v>
          </cell>
        </row>
        <row r="3061">
          <cell r="A3061">
            <v>0</v>
          </cell>
        </row>
        <row r="3062">
          <cell r="A3062">
            <v>0</v>
          </cell>
        </row>
        <row r="3063">
          <cell r="A3063">
            <v>0</v>
          </cell>
        </row>
        <row r="3064">
          <cell r="A3064">
            <v>0</v>
          </cell>
        </row>
        <row r="3065">
          <cell r="A3065">
            <v>0</v>
          </cell>
        </row>
        <row r="3066">
          <cell r="A3066">
            <v>0</v>
          </cell>
        </row>
        <row r="3067">
          <cell r="A3067">
            <v>0</v>
          </cell>
        </row>
        <row r="3068">
          <cell r="A3068">
            <v>0</v>
          </cell>
        </row>
        <row r="3069">
          <cell r="A3069">
            <v>0</v>
          </cell>
        </row>
        <row r="3070">
          <cell r="A3070">
            <v>0</v>
          </cell>
        </row>
        <row r="3071">
          <cell r="A3071">
            <v>0</v>
          </cell>
        </row>
        <row r="3072">
          <cell r="A3072">
            <v>0</v>
          </cell>
        </row>
        <row r="3073">
          <cell r="A3073">
            <v>0</v>
          </cell>
        </row>
        <row r="3074">
          <cell r="A3074">
            <v>0</v>
          </cell>
        </row>
        <row r="3075">
          <cell r="A3075">
            <v>0</v>
          </cell>
        </row>
        <row r="3076">
          <cell r="A3076">
            <v>0</v>
          </cell>
        </row>
        <row r="3077">
          <cell r="A3077">
            <v>0</v>
          </cell>
        </row>
        <row r="3078">
          <cell r="A3078">
            <v>0</v>
          </cell>
        </row>
        <row r="3079">
          <cell r="A3079">
            <v>0</v>
          </cell>
        </row>
        <row r="3080">
          <cell r="A3080">
            <v>0</v>
          </cell>
        </row>
        <row r="3081">
          <cell r="A3081">
            <v>0</v>
          </cell>
        </row>
        <row r="3082">
          <cell r="A3082">
            <v>0</v>
          </cell>
        </row>
        <row r="3083">
          <cell r="A3083">
            <v>0</v>
          </cell>
        </row>
        <row r="3084">
          <cell r="A3084">
            <v>0</v>
          </cell>
        </row>
        <row r="3085">
          <cell r="A3085">
            <v>0</v>
          </cell>
        </row>
        <row r="3086">
          <cell r="A3086">
            <v>0</v>
          </cell>
        </row>
        <row r="3087">
          <cell r="A3087">
            <v>0</v>
          </cell>
        </row>
        <row r="3088">
          <cell r="A3088">
            <v>0</v>
          </cell>
        </row>
        <row r="3089">
          <cell r="A3089">
            <v>0</v>
          </cell>
        </row>
        <row r="3090">
          <cell r="A3090">
            <v>0</v>
          </cell>
        </row>
        <row r="3091">
          <cell r="A3091">
            <v>0</v>
          </cell>
        </row>
        <row r="3092">
          <cell r="A3092">
            <v>0</v>
          </cell>
        </row>
        <row r="3093">
          <cell r="A3093">
            <v>0</v>
          </cell>
        </row>
        <row r="3094">
          <cell r="A3094">
            <v>0</v>
          </cell>
        </row>
        <row r="3095">
          <cell r="A3095">
            <v>0</v>
          </cell>
        </row>
        <row r="3096">
          <cell r="A3096">
            <v>0</v>
          </cell>
        </row>
        <row r="3097">
          <cell r="A3097">
            <v>0</v>
          </cell>
        </row>
        <row r="3098">
          <cell r="A3098">
            <v>0</v>
          </cell>
        </row>
        <row r="3099">
          <cell r="A3099">
            <v>0</v>
          </cell>
        </row>
        <row r="3100">
          <cell r="A3100">
            <v>0</v>
          </cell>
        </row>
        <row r="3101">
          <cell r="A3101">
            <v>0</v>
          </cell>
        </row>
        <row r="3102">
          <cell r="A3102">
            <v>0</v>
          </cell>
        </row>
        <row r="3103">
          <cell r="A3103">
            <v>0</v>
          </cell>
        </row>
        <row r="3104">
          <cell r="A3104">
            <v>0</v>
          </cell>
        </row>
        <row r="3105">
          <cell r="A3105">
            <v>0</v>
          </cell>
        </row>
        <row r="3106">
          <cell r="A3106">
            <v>0</v>
          </cell>
        </row>
        <row r="3107">
          <cell r="A3107">
            <v>0</v>
          </cell>
        </row>
        <row r="3108">
          <cell r="A3108">
            <v>0</v>
          </cell>
        </row>
        <row r="3109">
          <cell r="A3109">
            <v>0</v>
          </cell>
        </row>
        <row r="3110">
          <cell r="A3110">
            <v>0</v>
          </cell>
        </row>
        <row r="3111">
          <cell r="A3111">
            <v>0</v>
          </cell>
        </row>
        <row r="3112">
          <cell r="A3112">
            <v>0</v>
          </cell>
        </row>
        <row r="3113">
          <cell r="A3113">
            <v>0</v>
          </cell>
        </row>
        <row r="3114">
          <cell r="A3114">
            <v>0</v>
          </cell>
        </row>
        <row r="3115">
          <cell r="A3115">
            <v>0</v>
          </cell>
        </row>
        <row r="3116">
          <cell r="A3116">
            <v>0</v>
          </cell>
        </row>
        <row r="3117">
          <cell r="A3117">
            <v>0</v>
          </cell>
        </row>
        <row r="3118">
          <cell r="A3118">
            <v>0</v>
          </cell>
        </row>
        <row r="3119">
          <cell r="A3119">
            <v>0</v>
          </cell>
        </row>
        <row r="3120">
          <cell r="A3120">
            <v>0</v>
          </cell>
        </row>
        <row r="3121">
          <cell r="A3121">
            <v>0</v>
          </cell>
        </row>
        <row r="3122">
          <cell r="A3122">
            <v>0</v>
          </cell>
        </row>
        <row r="3123">
          <cell r="A3123">
            <v>0</v>
          </cell>
        </row>
        <row r="3124">
          <cell r="A3124">
            <v>0</v>
          </cell>
        </row>
        <row r="3125">
          <cell r="A3125">
            <v>0</v>
          </cell>
        </row>
        <row r="3126">
          <cell r="A3126">
            <v>0</v>
          </cell>
        </row>
        <row r="3127">
          <cell r="A3127">
            <v>0</v>
          </cell>
        </row>
        <row r="3128">
          <cell r="A3128">
            <v>0</v>
          </cell>
        </row>
        <row r="3129">
          <cell r="A3129">
            <v>0</v>
          </cell>
        </row>
        <row r="3130">
          <cell r="A3130">
            <v>0</v>
          </cell>
        </row>
        <row r="3131">
          <cell r="A3131">
            <v>0</v>
          </cell>
        </row>
        <row r="3132">
          <cell r="A3132">
            <v>0</v>
          </cell>
        </row>
        <row r="3133">
          <cell r="A3133">
            <v>0</v>
          </cell>
        </row>
        <row r="3134">
          <cell r="A3134">
            <v>0</v>
          </cell>
        </row>
        <row r="3135">
          <cell r="A3135">
            <v>0</v>
          </cell>
        </row>
        <row r="3136">
          <cell r="A3136">
            <v>0</v>
          </cell>
        </row>
        <row r="3137">
          <cell r="A3137">
            <v>0</v>
          </cell>
        </row>
        <row r="3138">
          <cell r="A3138">
            <v>0</v>
          </cell>
        </row>
        <row r="3139">
          <cell r="A3139">
            <v>0</v>
          </cell>
        </row>
        <row r="3140">
          <cell r="A3140">
            <v>0</v>
          </cell>
        </row>
        <row r="3141">
          <cell r="A3141">
            <v>0</v>
          </cell>
        </row>
        <row r="3142">
          <cell r="A3142">
            <v>0</v>
          </cell>
        </row>
        <row r="3143">
          <cell r="A3143">
            <v>0</v>
          </cell>
        </row>
        <row r="3144">
          <cell r="A3144">
            <v>0</v>
          </cell>
        </row>
        <row r="3145">
          <cell r="A3145">
            <v>0</v>
          </cell>
        </row>
        <row r="3146">
          <cell r="A3146">
            <v>0</v>
          </cell>
        </row>
        <row r="3147">
          <cell r="A3147">
            <v>0</v>
          </cell>
        </row>
        <row r="3148">
          <cell r="A3148">
            <v>0</v>
          </cell>
        </row>
        <row r="3149">
          <cell r="A3149">
            <v>0</v>
          </cell>
        </row>
        <row r="3150">
          <cell r="A3150">
            <v>0</v>
          </cell>
        </row>
        <row r="3151">
          <cell r="A3151">
            <v>0</v>
          </cell>
        </row>
        <row r="3152">
          <cell r="A3152">
            <v>0</v>
          </cell>
        </row>
        <row r="3153">
          <cell r="A3153">
            <v>0</v>
          </cell>
        </row>
        <row r="3154">
          <cell r="A3154">
            <v>0</v>
          </cell>
        </row>
        <row r="3155">
          <cell r="A3155">
            <v>0</v>
          </cell>
        </row>
        <row r="3156">
          <cell r="A3156">
            <v>0</v>
          </cell>
        </row>
        <row r="3157">
          <cell r="A3157">
            <v>0</v>
          </cell>
        </row>
        <row r="3158">
          <cell r="A3158">
            <v>0</v>
          </cell>
        </row>
        <row r="3159">
          <cell r="A3159">
            <v>0</v>
          </cell>
        </row>
        <row r="3160">
          <cell r="A3160">
            <v>0</v>
          </cell>
        </row>
        <row r="3161">
          <cell r="A3161">
            <v>0</v>
          </cell>
        </row>
        <row r="3162">
          <cell r="A3162">
            <v>0</v>
          </cell>
        </row>
        <row r="3163">
          <cell r="A3163">
            <v>0</v>
          </cell>
        </row>
        <row r="3164">
          <cell r="A3164">
            <v>0</v>
          </cell>
        </row>
        <row r="3165">
          <cell r="A3165">
            <v>0</v>
          </cell>
        </row>
        <row r="3166">
          <cell r="A3166">
            <v>0</v>
          </cell>
        </row>
        <row r="3167">
          <cell r="A3167">
            <v>0</v>
          </cell>
        </row>
        <row r="3168">
          <cell r="A3168">
            <v>0</v>
          </cell>
        </row>
        <row r="3169">
          <cell r="A3169">
            <v>0</v>
          </cell>
        </row>
        <row r="3170">
          <cell r="A3170">
            <v>0</v>
          </cell>
        </row>
        <row r="3171">
          <cell r="A3171">
            <v>0</v>
          </cell>
        </row>
        <row r="3172">
          <cell r="A3172">
            <v>0</v>
          </cell>
        </row>
        <row r="3173">
          <cell r="A3173">
            <v>0</v>
          </cell>
        </row>
        <row r="3174">
          <cell r="A3174">
            <v>0</v>
          </cell>
        </row>
        <row r="3175">
          <cell r="A3175">
            <v>0</v>
          </cell>
        </row>
        <row r="3176">
          <cell r="A3176">
            <v>0</v>
          </cell>
        </row>
        <row r="3177">
          <cell r="A3177">
            <v>0</v>
          </cell>
        </row>
        <row r="3178">
          <cell r="A3178">
            <v>0</v>
          </cell>
        </row>
        <row r="3179">
          <cell r="A3179">
            <v>0</v>
          </cell>
        </row>
        <row r="3180">
          <cell r="A3180">
            <v>0</v>
          </cell>
        </row>
        <row r="3181">
          <cell r="A3181">
            <v>0</v>
          </cell>
        </row>
        <row r="3182">
          <cell r="A3182">
            <v>0</v>
          </cell>
        </row>
        <row r="3183">
          <cell r="A3183">
            <v>0</v>
          </cell>
        </row>
        <row r="3184">
          <cell r="A3184">
            <v>0</v>
          </cell>
        </row>
        <row r="3185">
          <cell r="A3185">
            <v>0</v>
          </cell>
        </row>
        <row r="3186">
          <cell r="A3186">
            <v>0</v>
          </cell>
        </row>
        <row r="3187">
          <cell r="A3187">
            <v>0</v>
          </cell>
        </row>
        <row r="3188">
          <cell r="A3188">
            <v>0</v>
          </cell>
        </row>
        <row r="3189">
          <cell r="A3189">
            <v>0</v>
          </cell>
        </row>
        <row r="3190">
          <cell r="A3190">
            <v>0</v>
          </cell>
        </row>
        <row r="3191">
          <cell r="A3191">
            <v>0</v>
          </cell>
        </row>
        <row r="3192">
          <cell r="A3192">
            <v>0</v>
          </cell>
        </row>
        <row r="3193">
          <cell r="A3193">
            <v>0</v>
          </cell>
        </row>
        <row r="3194">
          <cell r="A3194">
            <v>0</v>
          </cell>
        </row>
        <row r="3195">
          <cell r="A3195">
            <v>0</v>
          </cell>
        </row>
        <row r="3196">
          <cell r="A3196">
            <v>0</v>
          </cell>
        </row>
        <row r="3197">
          <cell r="A3197">
            <v>0</v>
          </cell>
        </row>
        <row r="3198">
          <cell r="A3198">
            <v>0</v>
          </cell>
        </row>
        <row r="3199">
          <cell r="A3199">
            <v>0</v>
          </cell>
        </row>
        <row r="3200">
          <cell r="A3200">
            <v>0</v>
          </cell>
        </row>
        <row r="3201">
          <cell r="A3201">
            <v>0</v>
          </cell>
        </row>
        <row r="3202">
          <cell r="A3202">
            <v>0</v>
          </cell>
        </row>
        <row r="3203">
          <cell r="A3203">
            <v>0</v>
          </cell>
        </row>
        <row r="3204">
          <cell r="A3204">
            <v>0</v>
          </cell>
        </row>
        <row r="3205">
          <cell r="A3205">
            <v>0</v>
          </cell>
        </row>
        <row r="3206">
          <cell r="A3206">
            <v>0</v>
          </cell>
        </row>
        <row r="3207">
          <cell r="A3207">
            <v>0</v>
          </cell>
        </row>
        <row r="3208">
          <cell r="A3208">
            <v>0</v>
          </cell>
        </row>
        <row r="3209">
          <cell r="A3209">
            <v>0</v>
          </cell>
        </row>
        <row r="3210">
          <cell r="A3210">
            <v>0</v>
          </cell>
        </row>
        <row r="3211">
          <cell r="A3211">
            <v>0</v>
          </cell>
        </row>
        <row r="3212">
          <cell r="A3212">
            <v>0</v>
          </cell>
        </row>
        <row r="3213">
          <cell r="A3213">
            <v>0</v>
          </cell>
        </row>
        <row r="3214">
          <cell r="A3214">
            <v>0</v>
          </cell>
        </row>
        <row r="3215">
          <cell r="A3215">
            <v>0</v>
          </cell>
        </row>
        <row r="3216">
          <cell r="A3216">
            <v>0</v>
          </cell>
        </row>
        <row r="3217">
          <cell r="A3217">
            <v>0</v>
          </cell>
        </row>
        <row r="3218">
          <cell r="A3218">
            <v>0</v>
          </cell>
        </row>
        <row r="3219">
          <cell r="A3219">
            <v>0</v>
          </cell>
        </row>
        <row r="3220">
          <cell r="A3220">
            <v>0</v>
          </cell>
        </row>
        <row r="3221">
          <cell r="A3221">
            <v>0</v>
          </cell>
        </row>
        <row r="3222">
          <cell r="A3222">
            <v>0</v>
          </cell>
        </row>
        <row r="3223">
          <cell r="A3223">
            <v>0</v>
          </cell>
        </row>
        <row r="3224">
          <cell r="A3224">
            <v>0</v>
          </cell>
        </row>
        <row r="3225">
          <cell r="A3225">
            <v>0</v>
          </cell>
        </row>
        <row r="3226">
          <cell r="A3226">
            <v>0</v>
          </cell>
        </row>
        <row r="3227">
          <cell r="A3227">
            <v>0</v>
          </cell>
        </row>
        <row r="3228">
          <cell r="A3228">
            <v>0</v>
          </cell>
        </row>
        <row r="3229">
          <cell r="A3229">
            <v>0</v>
          </cell>
        </row>
        <row r="3230">
          <cell r="A3230">
            <v>0</v>
          </cell>
        </row>
        <row r="3231">
          <cell r="A3231">
            <v>0</v>
          </cell>
        </row>
        <row r="3232">
          <cell r="A3232">
            <v>0</v>
          </cell>
        </row>
        <row r="3233">
          <cell r="A3233">
            <v>0</v>
          </cell>
        </row>
        <row r="3234">
          <cell r="A3234">
            <v>0</v>
          </cell>
        </row>
        <row r="3235">
          <cell r="A3235">
            <v>0</v>
          </cell>
        </row>
        <row r="3236">
          <cell r="A3236">
            <v>0</v>
          </cell>
        </row>
        <row r="3237">
          <cell r="A3237">
            <v>0</v>
          </cell>
        </row>
        <row r="3238">
          <cell r="A3238">
            <v>0</v>
          </cell>
        </row>
        <row r="3239">
          <cell r="A3239">
            <v>0</v>
          </cell>
        </row>
        <row r="3240">
          <cell r="A3240">
            <v>0</v>
          </cell>
        </row>
        <row r="3241">
          <cell r="A3241">
            <v>0</v>
          </cell>
        </row>
        <row r="3242">
          <cell r="A3242">
            <v>0</v>
          </cell>
        </row>
        <row r="3243">
          <cell r="A3243">
            <v>0</v>
          </cell>
        </row>
        <row r="3244">
          <cell r="A3244">
            <v>0</v>
          </cell>
        </row>
        <row r="3245">
          <cell r="A3245">
            <v>0</v>
          </cell>
        </row>
        <row r="3246">
          <cell r="A3246">
            <v>0</v>
          </cell>
        </row>
        <row r="3247">
          <cell r="A3247">
            <v>0</v>
          </cell>
        </row>
        <row r="3248">
          <cell r="A3248">
            <v>0</v>
          </cell>
        </row>
        <row r="3249">
          <cell r="A3249">
            <v>0</v>
          </cell>
        </row>
        <row r="3250">
          <cell r="A3250">
            <v>0</v>
          </cell>
        </row>
        <row r="3251">
          <cell r="A3251">
            <v>0</v>
          </cell>
        </row>
        <row r="3252">
          <cell r="A3252">
            <v>0</v>
          </cell>
        </row>
        <row r="3253">
          <cell r="A3253">
            <v>0</v>
          </cell>
        </row>
        <row r="3254">
          <cell r="A3254">
            <v>0</v>
          </cell>
        </row>
        <row r="3255">
          <cell r="A3255">
            <v>0</v>
          </cell>
        </row>
        <row r="3256">
          <cell r="A3256">
            <v>0</v>
          </cell>
        </row>
        <row r="3257">
          <cell r="A3257">
            <v>0</v>
          </cell>
        </row>
        <row r="3258">
          <cell r="A3258">
            <v>0</v>
          </cell>
        </row>
        <row r="3259">
          <cell r="A3259">
            <v>0</v>
          </cell>
        </row>
        <row r="3260">
          <cell r="A3260">
            <v>0</v>
          </cell>
        </row>
        <row r="3261">
          <cell r="A3261">
            <v>0</v>
          </cell>
        </row>
        <row r="3262">
          <cell r="A3262">
            <v>0</v>
          </cell>
        </row>
        <row r="3263">
          <cell r="A3263">
            <v>0</v>
          </cell>
        </row>
        <row r="3264">
          <cell r="A3264">
            <v>0</v>
          </cell>
        </row>
        <row r="3265">
          <cell r="A3265">
            <v>0</v>
          </cell>
        </row>
        <row r="3266">
          <cell r="A3266">
            <v>0</v>
          </cell>
        </row>
        <row r="3267">
          <cell r="A3267">
            <v>0</v>
          </cell>
        </row>
        <row r="3268">
          <cell r="A3268">
            <v>0</v>
          </cell>
        </row>
        <row r="3269">
          <cell r="A3269">
            <v>0</v>
          </cell>
        </row>
        <row r="3270">
          <cell r="A3270">
            <v>0</v>
          </cell>
        </row>
        <row r="3271">
          <cell r="A3271">
            <v>0</v>
          </cell>
        </row>
        <row r="3272">
          <cell r="A3272">
            <v>0</v>
          </cell>
        </row>
        <row r="3273">
          <cell r="A3273">
            <v>0</v>
          </cell>
        </row>
        <row r="3274">
          <cell r="A3274">
            <v>0</v>
          </cell>
        </row>
        <row r="3275">
          <cell r="A3275">
            <v>0</v>
          </cell>
        </row>
        <row r="3276">
          <cell r="A3276">
            <v>0</v>
          </cell>
        </row>
        <row r="3277">
          <cell r="A3277">
            <v>0</v>
          </cell>
        </row>
        <row r="3278">
          <cell r="A3278">
            <v>0</v>
          </cell>
        </row>
        <row r="3279">
          <cell r="A3279">
            <v>0</v>
          </cell>
        </row>
        <row r="3280">
          <cell r="A3280">
            <v>0</v>
          </cell>
        </row>
        <row r="3281">
          <cell r="A3281">
            <v>0</v>
          </cell>
        </row>
        <row r="3282">
          <cell r="A3282">
            <v>0</v>
          </cell>
        </row>
        <row r="3283">
          <cell r="A3283">
            <v>0</v>
          </cell>
        </row>
        <row r="3284">
          <cell r="A3284">
            <v>0</v>
          </cell>
        </row>
        <row r="3285">
          <cell r="A3285">
            <v>0</v>
          </cell>
        </row>
        <row r="3286">
          <cell r="A3286">
            <v>0</v>
          </cell>
        </row>
        <row r="3287">
          <cell r="A3287">
            <v>0</v>
          </cell>
        </row>
        <row r="3288">
          <cell r="A3288">
            <v>0</v>
          </cell>
        </row>
        <row r="3289">
          <cell r="A3289">
            <v>0</v>
          </cell>
        </row>
        <row r="3290">
          <cell r="A3290">
            <v>0</v>
          </cell>
        </row>
        <row r="3291">
          <cell r="A3291">
            <v>0</v>
          </cell>
        </row>
        <row r="3292">
          <cell r="A3292">
            <v>0</v>
          </cell>
        </row>
        <row r="3293">
          <cell r="A3293">
            <v>0</v>
          </cell>
        </row>
        <row r="3294">
          <cell r="A3294">
            <v>0</v>
          </cell>
        </row>
        <row r="3295">
          <cell r="A3295">
            <v>0</v>
          </cell>
        </row>
        <row r="3296">
          <cell r="A3296">
            <v>0</v>
          </cell>
        </row>
        <row r="3297">
          <cell r="A3297">
            <v>0</v>
          </cell>
        </row>
        <row r="3298">
          <cell r="A3298">
            <v>0</v>
          </cell>
        </row>
        <row r="3299">
          <cell r="A3299">
            <v>0</v>
          </cell>
        </row>
        <row r="3300">
          <cell r="A3300">
            <v>0</v>
          </cell>
        </row>
        <row r="3301">
          <cell r="A3301">
            <v>0</v>
          </cell>
        </row>
        <row r="3302">
          <cell r="A3302">
            <v>0</v>
          </cell>
        </row>
        <row r="3303">
          <cell r="A3303">
            <v>0</v>
          </cell>
        </row>
        <row r="3304">
          <cell r="A3304">
            <v>0</v>
          </cell>
        </row>
        <row r="3305">
          <cell r="A3305">
            <v>0</v>
          </cell>
        </row>
        <row r="3306">
          <cell r="A3306">
            <v>0</v>
          </cell>
        </row>
        <row r="3307">
          <cell r="A3307">
            <v>0</v>
          </cell>
        </row>
        <row r="3308">
          <cell r="A3308">
            <v>0</v>
          </cell>
        </row>
        <row r="3309">
          <cell r="A3309">
            <v>0</v>
          </cell>
        </row>
        <row r="3310">
          <cell r="A3310">
            <v>0</v>
          </cell>
        </row>
        <row r="3311">
          <cell r="A3311">
            <v>0</v>
          </cell>
        </row>
        <row r="3312">
          <cell r="A3312">
            <v>0</v>
          </cell>
        </row>
        <row r="3313">
          <cell r="A3313">
            <v>0</v>
          </cell>
        </row>
        <row r="3314">
          <cell r="A3314">
            <v>0</v>
          </cell>
        </row>
        <row r="3315">
          <cell r="A3315">
            <v>0</v>
          </cell>
        </row>
        <row r="3316">
          <cell r="A3316">
            <v>0</v>
          </cell>
        </row>
        <row r="3317">
          <cell r="A3317">
            <v>0</v>
          </cell>
        </row>
        <row r="3318">
          <cell r="A3318">
            <v>0</v>
          </cell>
        </row>
        <row r="3319">
          <cell r="A3319">
            <v>0</v>
          </cell>
        </row>
        <row r="3320">
          <cell r="A3320">
            <v>0</v>
          </cell>
        </row>
        <row r="3321">
          <cell r="A3321">
            <v>0</v>
          </cell>
        </row>
        <row r="3322">
          <cell r="A3322">
            <v>0</v>
          </cell>
        </row>
        <row r="3323">
          <cell r="A3323">
            <v>0</v>
          </cell>
        </row>
        <row r="3324">
          <cell r="A3324">
            <v>0</v>
          </cell>
        </row>
        <row r="3325">
          <cell r="A3325">
            <v>0</v>
          </cell>
        </row>
        <row r="3326">
          <cell r="A3326">
            <v>0</v>
          </cell>
        </row>
        <row r="3327">
          <cell r="A3327">
            <v>0</v>
          </cell>
        </row>
        <row r="3328">
          <cell r="A3328">
            <v>0</v>
          </cell>
        </row>
        <row r="3329">
          <cell r="A3329">
            <v>0</v>
          </cell>
        </row>
        <row r="3330">
          <cell r="A3330">
            <v>0</v>
          </cell>
        </row>
        <row r="3331">
          <cell r="A3331">
            <v>0</v>
          </cell>
        </row>
        <row r="3332">
          <cell r="A3332">
            <v>0</v>
          </cell>
        </row>
        <row r="3333">
          <cell r="A3333">
            <v>0</v>
          </cell>
        </row>
        <row r="3334">
          <cell r="A3334">
            <v>0</v>
          </cell>
        </row>
        <row r="3335">
          <cell r="A3335">
            <v>0</v>
          </cell>
        </row>
        <row r="3336">
          <cell r="A3336">
            <v>0</v>
          </cell>
        </row>
        <row r="3337">
          <cell r="A3337">
            <v>0</v>
          </cell>
        </row>
        <row r="3338">
          <cell r="A3338">
            <v>0</v>
          </cell>
        </row>
        <row r="3339">
          <cell r="A3339">
            <v>0</v>
          </cell>
        </row>
        <row r="3340">
          <cell r="A3340">
            <v>0</v>
          </cell>
        </row>
        <row r="3341">
          <cell r="A3341">
            <v>0</v>
          </cell>
        </row>
        <row r="3342">
          <cell r="A3342">
            <v>0</v>
          </cell>
        </row>
        <row r="3343">
          <cell r="A3343">
            <v>0</v>
          </cell>
        </row>
        <row r="3344">
          <cell r="A3344">
            <v>0</v>
          </cell>
        </row>
        <row r="3345">
          <cell r="A3345">
            <v>0</v>
          </cell>
        </row>
        <row r="3346">
          <cell r="A3346">
            <v>0</v>
          </cell>
        </row>
        <row r="3347">
          <cell r="A3347">
            <v>0</v>
          </cell>
        </row>
        <row r="3348">
          <cell r="A3348">
            <v>0</v>
          </cell>
        </row>
        <row r="3349">
          <cell r="A3349">
            <v>0</v>
          </cell>
        </row>
        <row r="3350">
          <cell r="A3350">
            <v>0</v>
          </cell>
        </row>
        <row r="3351">
          <cell r="A3351">
            <v>0</v>
          </cell>
        </row>
        <row r="3352">
          <cell r="A3352">
            <v>0</v>
          </cell>
        </row>
        <row r="3353">
          <cell r="A3353">
            <v>0</v>
          </cell>
        </row>
        <row r="3354">
          <cell r="A3354">
            <v>0</v>
          </cell>
        </row>
        <row r="3355">
          <cell r="A3355">
            <v>0</v>
          </cell>
        </row>
        <row r="3356">
          <cell r="A3356">
            <v>0</v>
          </cell>
        </row>
        <row r="3357">
          <cell r="A3357">
            <v>0</v>
          </cell>
        </row>
        <row r="3358">
          <cell r="A3358">
            <v>0</v>
          </cell>
        </row>
        <row r="3359">
          <cell r="A3359">
            <v>0</v>
          </cell>
        </row>
        <row r="3360">
          <cell r="A3360">
            <v>0</v>
          </cell>
        </row>
        <row r="3361">
          <cell r="A3361">
            <v>0</v>
          </cell>
        </row>
        <row r="3362">
          <cell r="A3362">
            <v>0</v>
          </cell>
        </row>
        <row r="3363">
          <cell r="A3363">
            <v>0</v>
          </cell>
        </row>
        <row r="3364">
          <cell r="A3364">
            <v>0</v>
          </cell>
        </row>
        <row r="3365">
          <cell r="A3365">
            <v>0</v>
          </cell>
        </row>
        <row r="3366">
          <cell r="A3366">
            <v>0</v>
          </cell>
        </row>
        <row r="3367">
          <cell r="A3367">
            <v>0</v>
          </cell>
        </row>
        <row r="3368">
          <cell r="A3368">
            <v>0</v>
          </cell>
        </row>
        <row r="3369">
          <cell r="A3369">
            <v>0</v>
          </cell>
        </row>
        <row r="3370">
          <cell r="A3370">
            <v>0</v>
          </cell>
        </row>
        <row r="3371">
          <cell r="A3371">
            <v>0</v>
          </cell>
        </row>
        <row r="3372">
          <cell r="A3372">
            <v>0</v>
          </cell>
        </row>
        <row r="3373">
          <cell r="A3373">
            <v>0</v>
          </cell>
        </row>
        <row r="3374">
          <cell r="A3374">
            <v>0</v>
          </cell>
        </row>
        <row r="3375">
          <cell r="A3375">
            <v>0</v>
          </cell>
        </row>
        <row r="3376">
          <cell r="A3376">
            <v>0</v>
          </cell>
        </row>
        <row r="3377">
          <cell r="A3377">
            <v>0</v>
          </cell>
        </row>
        <row r="3378">
          <cell r="A3378">
            <v>0</v>
          </cell>
        </row>
        <row r="3379">
          <cell r="A3379">
            <v>0</v>
          </cell>
        </row>
        <row r="3380">
          <cell r="A3380">
            <v>0</v>
          </cell>
        </row>
        <row r="3381">
          <cell r="A3381">
            <v>0</v>
          </cell>
        </row>
        <row r="3382">
          <cell r="A3382">
            <v>0</v>
          </cell>
        </row>
        <row r="3383">
          <cell r="A3383">
            <v>0</v>
          </cell>
        </row>
        <row r="3384">
          <cell r="A3384">
            <v>0</v>
          </cell>
        </row>
        <row r="3385">
          <cell r="A3385">
            <v>0</v>
          </cell>
        </row>
        <row r="3386">
          <cell r="A3386">
            <v>0</v>
          </cell>
        </row>
        <row r="3387">
          <cell r="A3387">
            <v>0</v>
          </cell>
        </row>
        <row r="3388">
          <cell r="A3388">
            <v>0</v>
          </cell>
        </row>
        <row r="3389">
          <cell r="A3389">
            <v>0</v>
          </cell>
        </row>
        <row r="3390">
          <cell r="A3390">
            <v>0</v>
          </cell>
        </row>
        <row r="3391">
          <cell r="A3391">
            <v>0</v>
          </cell>
        </row>
        <row r="3392">
          <cell r="A3392">
            <v>0</v>
          </cell>
        </row>
        <row r="3393">
          <cell r="A3393">
            <v>0</v>
          </cell>
        </row>
        <row r="3394">
          <cell r="A3394">
            <v>0</v>
          </cell>
        </row>
        <row r="3395">
          <cell r="A3395">
            <v>0</v>
          </cell>
        </row>
        <row r="3396">
          <cell r="A3396">
            <v>0</v>
          </cell>
        </row>
        <row r="3397">
          <cell r="A3397">
            <v>0</v>
          </cell>
        </row>
        <row r="3398">
          <cell r="A3398">
            <v>0</v>
          </cell>
        </row>
        <row r="3399">
          <cell r="A3399">
            <v>0</v>
          </cell>
        </row>
        <row r="3400">
          <cell r="A3400">
            <v>0</v>
          </cell>
        </row>
        <row r="3401">
          <cell r="A3401">
            <v>0</v>
          </cell>
        </row>
        <row r="3402">
          <cell r="A3402">
            <v>0</v>
          </cell>
        </row>
        <row r="3403">
          <cell r="A3403">
            <v>0</v>
          </cell>
        </row>
        <row r="3404">
          <cell r="A3404">
            <v>0</v>
          </cell>
        </row>
        <row r="3405">
          <cell r="A3405">
            <v>0</v>
          </cell>
        </row>
        <row r="3406">
          <cell r="A3406">
            <v>0</v>
          </cell>
        </row>
        <row r="3407">
          <cell r="A3407">
            <v>0</v>
          </cell>
        </row>
        <row r="3408">
          <cell r="A3408">
            <v>0</v>
          </cell>
        </row>
        <row r="3409">
          <cell r="A3409">
            <v>0</v>
          </cell>
        </row>
        <row r="3410">
          <cell r="A3410">
            <v>0</v>
          </cell>
        </row>
        <row r="3411">
          <cell r="A3411">
            <v>0</v>
          </cell>
        </row>
        <row r="3412">
          <cell r="A3412">
            <v>0</v>
          </cell>
        </row>
        <row r="3413">
          <cell r="A3413">
            <v>0</v>
          </cell>
        </row>
        <row r="3414">
          <cell r="A3414">
            <v>0</v>
          </cell>
        </row>
        <row r="3415">
          <cell r="A3415">
            <v>0</v>
          </cell>
        </row>
        <row r="3416">
          <cell r="A3416">
            <v>0</v>
          </cell>
        </row>
        <row r="3417">
          <cell r="A3417">
            <v>0</v>
          </cell>
        </row>
        <row r="3418">
          <cell r="A3418">
            <v>0</v>
          </cell>
        </row>
        <row r="3419">
          <cell r="A3419">
            <v>0</v>
          </cell>
        </row>
        <row r="3420">
          <cell r="A3420">
            <v>0</v>
          </cell>
        </row>
        <row r="3421">
          <cell r="A3421">
            <v>0</v>
          </cell>
        </row>
        <row r="3422">
          <cell r="A3422">
            <v>0</v>
          </cell>
        </row>
        <row r="3423">
          <cell r="A3423">
            <v>0</v>
          </cell>
        </row>
        <row r="3424">
          <cell r="A3424">
            <v>0</v>
          </cell>
        </row>
        <row r="3425">
          <cell r="A3425">
            <v>0</v>
          </cell>
        </row>
        <row r="3426">
          <cell r="A3426">
            <v>0</v>
          </cell>
        </row>
        <row r="3427">
          <cell r="A3427">
            <v>0</v>
          </cell>
        </row>
        <row r="3428">
          <cell r="A3428">
            <v>0</v>
          </cell>
        </row>
        <row r="3429">
          <cell r="A3429">
            <v>0</v>
          </cell>
        </row>
        <row r="3430">
          <cell r="A3430">
            <v>0</v>
          </cell>
        </row>
        <row r="3431">
          <cell r="A3431">
            <v>0</v>
          </cell>
        </row>
        <row r="3432">
          <cell r="A3432">
            <v>0</v>
          </cell>
        </row>
        <row r="3433">
          <cell r="A3433">
            <v>0</v>
          </cell>
        </row>
        <row r="3434">
          <cell r="A3434">
            <v>0</v>
          </cell>
        </row>
        <row r="3435">
          <cell r="A3435">
            <v>0</v>
          </cell>
        </row>
        <row r="3436">
          <cell r="A3436">
            <v>0</v>
          </cell>
        </row>
        <row r="3437">
          <cell r="A3437">
            <v>0</v>
          </cell>
        </row>
        <row r="3438">
          <cell r="A3438">
            <v>0</v>
          </cell>
        </row>
        <row r="3439">
          <cell r="A3439">
            <v>0</v>
          </cell>
        </row>
        <row r="3440">
          <cell r="A3440">
            <v>0</v>
          </cell>
        </row>
        <row r="3441">
          <cell r="A3441">
            <v>0</v>
          </cell>
        </row>
        <row r="3442">
          <cell r="A3442">
            <v>0</v>
          </cell>
        </row>
        <row r="3443">
          <cell r="A3443">
            <v>0</v>
          </cell>
        </row>
        <row r="3444">
          <cell r="A3444">
            <v>0</v>
          </cell>
        </row>
        <row r="3445">
          <cell r="A3445">
            <v>0</v>
          </cell>
        </row>
        <row r="3446">
          <cell r="A3446">
            <v>0</v>
          </cell>
        </row>
        <row r="3447">
          <cell r="A3447">
            <v>0</v>
          </cell>
        </row>
        <row r="3448">
          <cell r="A3448">
            <v>0</v>
          </cell>
        </row>
        <row r="3449">
          <cell r="A3449">
            <v>0</v>
          </cell>
        </row>
        <row r="3450">
          <cell r="A3450">
            <v>0</v>
          </cell>
        </row>
        <row r="3451">
          <cell r="A3451">
            <v>0</v>
          </cell>
        </row>
        <row r="3452">
          <cell r="A3452">
            <v>0</v>
          </cell>
        </row>
        <row r="3453">
          <cell r="A3453">
            <v>0</v>
          </cell>
        </row>
        <row r="3454">
          <cell r="A3454">
            <v>0</v>
          </cell>
        </row>
        <row r="3455">
          <cell r="A3455">
            <v>0</v>
          </cell>
        </row>
        <row r="3456">
          <cell r="A3456">
            <v>0</v>
          </cell>
        </row>
        <row r="3457">
          <cell r="A3457">
            <v>0</v>
          </cell>
        </row>
        <row r="3458">
          <cell r="A3458">
            <v>0</v>
          </cell>
        </row>
        <row r="3459">
          <cell r="A3459">
            <v>0</v>
          </cell>
        </row>
        <row r="3460">
          <cell r="A3460">
            <v>0</v>
          </cell>
        </row>
        <row r="3461">
          <cell r="A3461">
            <v>0</v>
          </cell>
        </row>
        <row r="3462">
          <cell r="A3462">
            <v>0</v>
          </cell>
        </row>
        <row r="3463">
          <cell r="A3463">
            <v>0</v>
          </cell>
        </row>
        <row r="3464">
          <cell r="A3464">
            <v>0</v>
          </cell>
        </row>
        <row r="3465">
          <cell r="A3465">
            <v>0</v>
          </cell>
        </row>
        <row r="3466">
          <cell r="A3466">
            <v>0</v>
          </cell>
        </row>
        <row r="3467">
          <cell r="A3467">
            <v>0</v>
          </cell>
        </row>
        <row r="3468">
          <cell r="A3468">
            <v>0</v>
          </cell>
        </row>
        <row r="3469">
          <cell r="A3469">
            <v>0</v>
          </cell>
        </row>
        <row r="3470">
          <cell r="A3470">
            <v>0</v>
          </cell>
        </row>
        <row r="3471">
          <cell r="A3471">
            <v>0</v>
          </cell>
        </row>
        <row r="3472">
          <cell r="A3472">
            <v>0</v>
          </cell>
        </row>
        <row r="3473">
          <cell r="A3473">
            <v>0</v>
          </cell>
        </row>
        <row r="3474">
          <cell r="A3474">
            <v>0</v>
          </cell>
        </row>
        <row r="3475">
          <cell r="A3475">
            <v>0</v>
          </cell>
        </row>
        <row r="3476">
          <cell r="A3476">
            <v>0</v>
          </cell>
        </row>
        <row r="3477">
          <cell r="A3477">
            <v>0</v>
          </cell>
        </row>
        <row r="3478">
          <cell r="A3478">
            <v>0</v>
          </cell>
        </row>
        <row r="3479">
          <cell r="A3479">
            <v>0</v>
          </cell>
        </row>
        <row r="3480">
          <cell r="A3480">
            <v>0</v>
          </cell>
        </row>
        <row r="3481">
          <cell r="A3481">
            <v>0</v>
          </cell>
        </row>
        <row r="3482">
          <cell r="A3482">
            <v>0</v>
          </cell>
        </row>
        <row r="3483">
          <cell r="A3483">
            <v>0</v>
          </cell>
        </row>
        <row r="3484">
          <cell r="A3484">
            <v>0</v>
          </cell>
        </row>
        <row r="3485">
          <cell r="A3485">
            <v>0</v>
          </cell>
        </row>
        <row r="3486">
          <cell r="A3486">
            <v>0</v>
          </cell>
        </row>
        <row r="3487">
          <cell r="A3487">
            <v>0</v>
          </cell>
        </row>
        <row r="3488">
          <cell r="A3488">
            <v>0</v>
          </cell>
        </row>
        <row r="3489">
          <cell r="A3489">
            <v>0</v>
          </cell>
        </row>
        <row r="3490">
          <cell r="A3490">
            <v>0</v>
          </cell>
        </row>
        <row r="3491">
          <cell r="A3491">
            <v>0</v>
          </cell>
        </row>
        <row r="3492">
          <cell r="A3492">
            <v>0</v>
          </cell>
        </row>
        <row r="3493">
          <cell r="A3493">
            <v>0</v>
          </cell>
        </row>
        <row r="3494">
          <cell r="A3494">
            <v>0</v>
          </cell>
        </row>
        <row r="3495">
          <cell r="A3495">
            <v>0</v>
          </cell>
        </row>
        <row r="3496">
          <cell r="A3496">
            <v>0</v>
          </cell>
        </row>
        <row r="3497">
          <cell r="A3497">
            <v>0</v>
          </cell>
        </row>
        <row r="3498">
          <cell r="A3498">
            <v>0</v>
          </cell>
        </row>
        <row r="3499">
          <cell r="A3499">
            <v>0</v>
          </cell>
        </row>
        <row r="3500">
          <cell r="A3500">
            <v>0</v>
          </cell>
        </row>
        <row r="3501">
          <cell r="A3501">
            <v>0</v>
          </cell>
        </row>
        <row r="3502">
          <cell r="A3502">
            <v>0</v>
          </cell>
        </row>
        <row r="3503">
          <cell r="A3503">
            <v>0</v>
          </cell>
        </row>
        <row r="3504">
          <cell r="A3504">
            <v>0</v>
          </cell>
        </row>
        <row r="3505">
          <cell r="A3505">
            <v>0</v>
          </cell>
        </row>
        <row r="3506">
          <cell r="A3506">
            <v>0</v>
          </cell>
        </row>
        <row r="3507">
          <cell r="A3507">
            <v>0</v>
          </cell>
        </row>
        <row r="3508">
          <cell r="A3508">
            <v>0</v>
          </cell>
        </row>
        <row r="3509">
          <cell r="A3509">
            <v>0</v>
          </cell>
        </row>
        <row r="3510">
          <cell r="A3510">
            <v>0</v>
          </cell>
        </row>
        <row r="3511">
          <cell r="A3511">
            <v>0</v>
          </cell>
        </row>
        <row r="3512">
          <cell r="A3512">
            <v>0</v>
          </cell>
        </row>
        <row r="3513">
          <cell r="A3513">
            <v>0</v>
          </cell>
        </row>
        <row r="3514">
          <cell r="A3514">
            <v>0</v>
          </cell>
        </row>
        <row r="3515">
          <cell r="A3515">
            <v>0</v>
          </cell>
        </row>
        <row r="3516">
          <cell r="A3516">
            <v>0</v>
          </cell>
        </row>
        <row r="3517">
          <cell r="A3517">
            <v>0</v>
          </cell>
        </row>
        <row r="3518">
          <cell r="A3518">
            <v>0</v>
          </cell>
        </row>
        <row r="3519">
          <cell r="A3519">
            <v>0</v>
          </cell>
        </row>
        <row r="3520">
          <cell r="A3520">
            <v>0</v>
          </cell>
        </row>
        <row r="3521">
          <cell r="A3521">
            <v>0</v>
          </cell>
        </row>
        <row r="3522">
          <cell r="A3522">
            <v>0</v>
          </cell>
        </row>
        <row r="3523">
          <cell r="A3523">
            <v>0</v>
          </cell>
        </row>
        <row r="3524">
          <cell r="A3524">
            <v>0</v>
          </cell>
        </row>
        <row r="3525">
          <cell r="A3525">
            <v>0</v>
          </cell>
        </row>
        <row r="3526">
          <cell r="A3526">
            <v>0</v>
          </cell>
        </row>
        <row r="3527">
          <cell r="A3527">
            <v>0</v>
          </cell>
        </row>
        <row r="3528">
          <cell r="A3528">
            <v>0</v>
          </cell>
        </row>
        <row r="3529">
          <cell r="A3529">
            <v>0</v>
          </cell>
        </row>
        <row r="3530">
          <cell r="A3530">
            <v>0</v>
          </cell>
        </row>
        <row r="3531">
          <cell r="A3531">
            <v>0</v>
          </cell>
        </row>
        <row r="3532">
          <cell r="A3532">
            <v>0</v>
          </cell>
        </row>
        <row r="3533">
          <cell r="A3533">
            <v>0</v>
          </cell>
        </row>
        <row r="3534">
          <cell r="A3534">
            <v>0</v>
          </cell>
        </row>
        <row r="3535">
          <cell r="A3535">
            <v>0</v>
          </cell>
        </row>
        <row r="3536">
          <cell r="A3536">
            <v>0</v>
          </cell>
        </row>
        <row r="3537">
          <cell r="A3537">
            <v>0</v>
          </cell>
        </row>
        <row r="3538">
          <cell r="A3538">
            <v>0</v>
          </cell>
        </row>
        <row r="3539">
          <cell r="A3539">
            <v>0</v>
          </cell>
        </row>
        <row r="3540">
          <cell r="A3540">
            <v>0</v>
          </cell>
        </row>
        <row r="3541">
          <cell r="A3541">
            <v>0</v>
          </cell>
        </row>
        <row r="3542">
          <cell r="A3542">
            <v>0</v>
          </cell>
        </row>
        <row r="3543">
          <cell r="A3543">
            <v>0</v>
          </cell>
        </row>
        <row r="3544">
          <cell r="A3544">
            <v>0</v>
          </cell>
        </row>
        <row r="3545">
          <cell r="A3545">
            <v>0</v>
          </cell>
        </row>
        <row r="3546">
          <cell r="A3546">
            <v>0</v>
          </cell>
        </row>
        <row r="3547">
          <cell r="A3547">
            <v>0</v>
          </cell>
        </row>
        <row r="3548">
          <cell r="A3548">
            <v>0</v>
          </cell>
        </row>
        <row r="3549">
          <cell r="A3549">
            <v>0</v>
          </cell>
        </row>
        <row r="3550">
          <cell r="A3550">
            <v>0</v>
          </cell>
        </row>
        <row r="3551">
          <cell r="A3551">
            <v>0</v>
          </cell>
        </row>
        <row r="3552">
          <cell r="A3552">
            <v>0</v>
          </cell>
        </row>
        <row r="3553">
          <cell r="A3553">
            <v>0</v>
          </cell>
        </row>
        <row r="3554">
          <cell r="A3554">
            <v>0</v>
          </cell>
        </row>
        <row r="3555">
          <cell r="A3555">
            <v>0</v>
          </cell>
        </row>
        <row r="3556">
          <cell r="A3556">
            <v>0</v>
          </cell>
        </row>
        <row r="3557">
          <cell r="A3557">
            <v>0</v>
          </cell>
        </row>
        <row r="3558">
          <cell r="A3558">
            <v>0</v>
          </cell>
        </row>
        <row r="3559">
          <cell r="A3559">
            <v>0</v>
          </cell>
        </row>
        <row r="3560">
          <cell r="A3560">
            <v>0</v>
          </cell>
        </row>
        <row r="3561">
          <cell r="A3561">
            <v>0</v>
          </cell>
        </row>
        <row r="3562">
          <cell r="A3562">
            <v>0</v>
          </cell>
        </row>
        <row r="3563">
          <cell r="A3563">
            <v>0</v>
          </cell>
        </row>
        <row r="3564">
          <cell r="A3564">
            <v>0</v>
          </cell>
        </row>
        <row r="3565">
          <cell r="A3565">
            <v>0</v>
          </cell>
        </row>
        <row r="3566">
          <cell r="A3566">
            <v>0</v>
          </cell>
        </row>
        <row r="3567">
          <cell r="A3567">
            <v>0</v>
          </cell>
        </row>
        <row r="3568">
          <cell r="A3568">
            <v>0</v>
          </cell>
        </row>
        <row r="3569">
          <cell r="A3569">
            <v>0</v>
          </cell>
        </row>
        <row r="3570">
          <cell r="A3570">
            <v>0</v>
          </cell>
        </row>
        <row r="3571">
          <cell r="A3571">
            <v>0</v>
          </cell>
        </row>
        <row r="3572">
          <cell r="A3572">
            <v>0</v>
          </cell>
        </row>
        <row r="3573">
          <cell r="A3573">
            <v>0</v>
          </cell>
        </row>
        <row r="3574">
          <cell r="A3574">
            <v>0</v>
          </cell>
        </row>
        <row r="3575">
          <cell r="A3575">
            <v>0</v>
          </cell>
        </row>
        <row r="3576">
          <cell r="A3576">
            <v>0</v>
          </cell>
        </row>
        <row r="3577">
          <cell r="A3577">
            <v>0</v>
          </cell>
        </row>
        <row r="3578">
          <cell r="A3578">
            <v>0</v>
          </cell>
        </row>
        <row r="3579">
          <cell r="A3579">
            <v>0</v>
          </cell>
        </row>
        <row r="3580">
          <cell r="A3580">
            <v>0</v>
          </cell>
        </row>
        <row r="3581">
          <cell r="A3581">
            <v>0</v>
          </cell>
        </row>
        <row r="3582">
          <cell r="A3582">
            <v>0</v>
          </cell>
        </row>
        <row r="3583">
          <cell r="A3583">
            <v>0</v>
          </cell>
        </row>
        <row r="3584">
          <cell r="A3584">
            <v>0</v>
          </cell>
        </row>
        <row r="3585">
          <cell r="A3585">
            <v>0</v>
          </cell>
        </row>
        <row r="3586">
          <cell r="A3586">
            <v>0</v>
          </cell>
        </row>
        <row r="3587">
          <cell r="A3587">
            <v>0</v>
          </cell>
        </row>
        <row r="3588">
          <cell r="A3588">
            <v>0</v>
          </cell>
        </row>
        <row r="3589">
          <cell r="A3589">
            <v>0</v>
          </cell>
        </row>
        <row r="3590">
          <cell r="A3590">
            <v>0</v>
          </cell>
        </row>
        <row r="3591">
          <cell r="A3591">
            <v>0</v>
          </cell>
        </row>
        <row r="3592">
          <cell r="A3592">
            <v>0</v>
          </cell>
        </row>
        <row r="3593">
          <cell r="A3593">
            <v>0</v>
          </cell>
        </row>
        <row r="3594">
          <cell r="A3594">
            <v>0</v>
          </cell>
        </row>
        <row r="3595">
          <cell r="A3595">
            <v>0</v>
          </cell>
        </row>
        <row r="3596">
          <cell r="A3596">
            <v>0</v>
          </cell>
        </row>
        <row r="3597">
          <cell r="A3597">
            <v>0</v>
          </cell>
        </row>
        <row r="3598">
          <cell r="A3598">
            <v>0</v>
          </cell>
        </row>
        <row r="3599">
          <cell r="A3599">
            <v>0</v>
          </cell>
        </row>
        <row r="3600">
          <cell r="A3600">
            <v>0</v>
          </cell>
        </row>
        <row r="3601">
          <cell r="A3601">
            <v>0</v>
          </cell>
        </row>
        <row r="3602">
          <cell r="A3602">
            <v>0</v>
          </cell>
        </row>
        <row r="3603">
          <cell r="A3603">
            <v>0</v>
          </cell>
        </row>
        <row r="3604">
          <cell r="A3604">
            <v>0</v>
          </cell>
        </row>
        <row r="3605">
          <cell r="A3605">
            <v>0</v>
          </cell>
        </row>
        <row r="3606">
          <cell r="A3606">
            <v>0</v>
          </cell>
        </row>
        <row r="3607">
          <cell r="A3607">
            <v>0</v>
          </cell>
        </row>
        <row r="3608">
          <cell r="A3608">
            <v>0</v>
          </cell>
        </row>
        <row r="3609">
          <cell r="A3609">
            <v>0</v>
          </cell>
        </row>
        <row r="3610">
          <cell r="A3610">
            <v>0</v>
          </cell>
        </row>
        <row r="3611">
          <cell r="A3611">
            <v>0</v>
          </cell>
        </row>
        <row r="3612">
          <cell r="A3612">
            <v>0</v>
          </cell>
        </row>
        <row r="3613">
          <cell r="A3613">
            <v>0</v>
          </cell>
        </row>
        <row r="3614">
          <cell r="A3614">
            <v>0</v>
          </cell>
        </row>
        <row r="3615">
          <cell r="A3615">
            <v>0</v>
          </cell>
        </row>
        <row r="3616">
          <cell r="A3616">
            <v>0</v>
          </cell>
        </row>
        <row r="3617">
          <cell r="A3617">
            <v>0</v>
          </cell>
        </row>
        <row r="3618">
          <cell r="A3618">
            <v>0</v>
          </cell>
        </row>
        <row r="3619">
          <cell r="A3619">
            <v>0</v>
          </cell>
        </row>
        <row r="3620">
          <cell r="A3620">
            <v>0</v>
          </cell>
        </row>
        <row r="3621">
          <cell r="A3621">
            <v>0</v>
          </cell>
        </row>
        <row r="3622">
          <cell r="A3622">
            <v>0</v>
          </cell>
        </row>
        <row r="3623">
          <cell r="A3623">
            <v>0</v>
          </cell>
        </row>
        <row r="3624">
          <cell r="A3624">
            <v>0</v>
          </cell>
        </row>
        <row r="3625">
          <cell r="A3625">
            <v>0</v>
          </cell>
        </row>
        <row r="3626">
          <cell r="A3626">
            <v>0</v>
          </cell>
        </row>
        <row r="3627">
          <cell r="A3627">
            <v>0</v>
          </cell>
        </row>
        <row r="3628">
          <cell r="A3628">
            <v>0</v>
          </cell>
        </row>
        <row r="3629">
          <cell r="A3629">
            <v>0</v>
          </cell>
        </row>
        <row r="3630">
          <cell r="A3630">
            <v>0</v>
          </cell>
        </row>
        <row r="3631">
          <cell r="A3631">
            <v>0</v>
          </cell>
        </row>
        <row r="3632">
          <cell r="A3632">
            <v>0</v>
          </cell>
        </row>
        <row r="3633">
          <cell r="A3633">
            <v>0</v>
          </cell>
        </row>
        <row r="3634">
          <cell r="A3634">
            <v>0</v>
          </cell>
        </row>
        <row r="3635">
          <cell r="A3635">
            <v>0</v>
          </cell>
        </row>
        <row r="3636">
          <cell r="A3636">
            <v>0</v>
          </cell>
        </row>
        <row r="3637">
          <cell r="A3637">
            <v>0</v>
          </cell>
        </row>
        <row r="3638">
          <cell r="A3638">
            <v>0</v>
          </cell>
        </row>
        <row r="3639">
          <cell r="A3639">
            <v>0</v>
          </cell>
        </row>
        <row r="3640">
          <cell r="A3640">
            <v>0</v>
          </cell>
        </row>
        <row r="3641">
          <cell r="A3641">
            <v>0</v>
          </cell>
        </row>
        <row r="3642">
          <cell r="A3642">
            <v>0</v>
          </cell>
        </row>
        <row r="3643">
          <cell r="A3643">
            <v>0</v>
          </cell>
        </row>
        <row r="3644">
          <cell r="A3644">
            <v>0</v>
          </cell>
        </row>
        <row r="3645">
          <cell r="A3645">
            <v>0</v>
          </cell>
        </row>
        <row r="3646">
          <cell r="A3646">
            <v>0</v>
          </cell>
        </row>
        <row r="3647">
          <cell r="A3647">
            <v>0</v>
          </cell>
        </row>
        <row r="3648">
          <cell r="A3648">
            <v>0</v>
          </cell>
        </row>
        <row r="3649">
          <cell r="A3649">
            <v>0</v>
          </cell>
        </row>
        <row r="3650">
          <cell r="A3650">
            <v>0</v>
          </cell>
        </row>
        <row r="3651">
          <cell r="A3651">
            <v>0</v>
          </cell>
        </row>
        <row r="3652">
          <cell r="A3652">
            <v>0</v>
          </cell>
        </row>
        <row r="3653">
          <cell r="A3653">
            <v>0</v>
          </cell>
        </row>
        <row r="3654">
          <cell r="A3654">
            <v>0</v>
          </cell>
        </row>
        <row r="3655">
          <cell r="A3655">
            <v>0</v>
          </cell>
        </row>
        <row r="3656">
          <cell r="A3656">
            <v>0</v>
          </cell>
        </row>
        <row r="3657">
          <cell r="A3657">
            <v>0</v>
          </cell>
        </row>
        <row r="3658">
          <cell r="A3658">
            <v>0</v>
          </cell>
        </row>
        <row r="3659">
          <cell r="A3659">
            <v>0</v>
          </cell>
        </row>
        <row r="3660">
          <cell r="A3660">
            <v>0</v>
          </cell>
        </row>
        <row r="3661">
          <cell r="A3661">
            <v>0</v>
          </cell>
        </row>
        <row r="3662">
          <cell r="A3662">
            <v>0</v>
          </cell>
        </row>
        <row r="3663">
          <cell r="A3663">
            <v>0</v>
          </cell>
        </row>
        <row r="3664">
          <cell r="A3664">
            <v>0</v>
          </cell>
        </row>
        <row r="3665">
          <cell r="A3665">
            <v>0</v>
          </cell>
        </row>
        <row r="3666">
          <cell r="A3666">
            <v>0</v>
          </cell>
        </row>
        <row r="3667">
          <cell r="A3667">
            <v>0</v>
          </cell>
        </row>
        <row r="3668">
          <cell r="A3668">
            <v>0</v>
          </cell>
        </row>
        <row r="3669">
          <cell r="A3669">
            <v>0</v>
          </cell>
        </row>
        <row r="3670">
          <cell r="A3670">
            <v>0</v>
          </cell>
        </row>
        <row r="3671">
          <cell r="A3671">
            <v>0</v>
          </cell>
        </row>
        <row r="3672">
          <cell r="A3672">
            <v>0</v>
          </cell>
        </row>
        <row r="3673">
          <cell r="A3673">
            <v>0</v>
          </cell>
        </row>
        <row r="3674">
          <cell r="A3674">
            <v>0</v>
          </cell>
        </row>
        <row r="3675">
          <cell r="A3675">
            <v>0</v>
          </cell>
        </row>
        <row r="3676">
          <cell r="A3676">
            <v>0</v>
          </cell>
        </row>
        <row r="3677">
          <cell r="A3677">
            <v>0</v>
          </cell>
        </row>
        <row r="3678">
          <cell r="A3678">
            <v>0</v>
          </cell>
        </row>
        <row r="3679">
          <cell r="A3679">
            <v>0</v>
          </cell>
        </row>
        <row r="3680">
          <cell r="A3680">
            <v>0</v>
          </cell>
        </row>
        <row r="3681">
          <cell r="A3681">
            <v>0</v>
          </cell>
        </row>
        <row r="3682">
          <cell r="A3682">
            <v>0</v>
          </cell>
        </row>
        <row r="3683">
          <cell r="A3683">
            <v>0</v>
          </cell>
        </row>
        <row r="3684">
          <cell r="A3684">
            <v>0</v>
          </cell>
        </row>
        <row r="3685">
          <cell r="A3685">
            <v>0</v>
          </cell>
        </row>
        <row r="3686">
          <cell r="A3686">
            <v>0</v>
          </cell>
        </row>
        <row r="3687">
          <cell r="A3687">
            <v>0</v>
          </cell>
        </row>
        <row r="3688">
          <cell r="A3688">
            <v>0</v>
          </cell>
        </row>
        <row r="3689">
          <cell r="A3689">
            <v>0</v>
          </cell>
        </row>
        <row r="3690">
          <cell r="A3690">
            <v>0</v>
          </cell>
        </row>
        <row r="3691">
          <cell r="A3691">
            <v>0</v>
          </cell>
        </row>
        <row r="3692">
          <cell r="A3692">
            <v>0</v>
          </cell>
        </row>
        <row r="3693">
          <cell r="A3693">
            <v>0</v>
          </cell>
        </row>
        <row r="3694">
          <cell r="A3694">
            <v>0</v>
          </cell>
        </row>
        <row r="3695">
          <cell r="A3695">
            <v>0</v>
          </cell>
        </row>
        <row r="3696">
          <cell r="A3696">
            <v>0</v>
          </cell>
        </row>
        <row r="3697">
          <cell r="A3697">
            <v>0</v>
          </cell>
        </row>
        <row r="3698">
          <cell r="A3698">
            <v>0</v>
          </cell>
        </row>
        <row r="3699">
          <cell r="A3699">
            <v>0</v>
          </cell>
        </row>
        <row r="3700">
          <cell r="A3700">
            <v>0</v>
          </cell>
        </row>
        <row r="3701">
          <cell r="A3701">
            <v>0</v>
          </cell>
        </row>
        <row r="3702">
          <cell r="A3702">
            <v>0</v>
          </cell>
        </row>
        <row r="3703">
          <cell r="A3703">
            <v>0</v>
          </cell>
        </row>
        <row r="3704">
          <cell r="A3704">
            <v>0</v>
          </cell>
        </row>
        <row r="3705">
          <cell r="A3705">
            <v>0</v>
          </cell>
        </row>
        <row r="3706">
          <cell r="A3706">
            <v>0</v>
          </cell>
        </row>
        <row r="3707">
          <cell r="A3707">
            <v>0</v>
          </cell>
        </row>
        <row r="3708">
          <cell r="A3708">
            <v>0</v>
          </cell>
        </row>
        <row r="3709">
          <cell r="A3709">
            <v>0</v>
          </cell>
        </row>
        <row r="3710">
          <cell r="A3710">
            <v>0</v>
          </cell>
        </row>
        <row r="3711">
          <cell r="A3711">
            <v>0</v>
          </cell>
        </row>
        <row r="3712">
          <cell r="A3712">
            <v>0</v>
          </cell>
        </row>
        <row r="3713">
          <cell r="A3713">
            <v>0</v>
          </cell>
        </row>
        <row r="3714">
          <cell r="A3714">
            <v>0</v>
          </cell>
        </row>
        <row r="3715">
          <cell r="A3715">
            <v>0</v>
          </cell>
        </row>
        <row r="3716">
          <cell r="A3716">
            <v>0</v>
          </cell>
        </row>
        <row r="3717">
          <cell r="A3717">
            <v>0</v>
          </cell>
        </row>
        <row r="3718">
          <cell r="A3718">
            <v>0</v>
          </cell>
        </row>
        <row r="3719">
          <cell r="A3719">
            <v>0</v>
          </cell>
        </row>
        <row r="3720">
          <cell r="A3720">
            <v>0</v>
          </cell>
        </row>
        <row r="3721">
          <cell r="A3721">
            <v>0</v>
          </cell>
        </row>
        <row r="3722">
          <cell r="A3722">
            <v>0</v>
          </cell>
        </row>
        <row r="3723">
          <cell r="A3723">
            <v>0</v>
          </cell>
        </row>
        <row r="3724">
          <cell r="A3724">
            <v>0</v>
          </cell>
        </row>
        <row r="3725">
          <cell r="A3725">
            <v>0</v>
          </cell>
        </row>
        <row r="3726">
          <cell r="A3726">
            <v>0</v>
          </cell>
        </row>
        <row r="3727">
          <cell r="A3727">
            <v>0</v>
          </cell>
        </row>
        <row r="3728">
          <cell r="A3728">
            <v>0</v>
          </cell>
        </row>
        <row r="3729">
          <cell r="A3729">
            <v>0</v>
          </cell>
        </row>
        <row r="3730">
          <cell r="A3730">
            <v>0</v>
          </cell>
        </row>
        <row r="3731">
          <cell r="A3731">
            <v>0</v>
          </cell>
        </row>
        <row r="3732">
          <cell r="A3732">
            <v>0</v>
          </cell>
        </row>
        <row r="3733">
          <cell r="A3733">
            <v>0</v>
          </cell>
        </row>
        <row r="3734">
          <cell r="A3734">
            <v>0</v>
          </cell>
        </row>
        <row r="3735">
          <cell r="A3735">
            <v>0</v>
          </cell>
        </row>
        <row r="3736">
          <cell r="A3736">
            <v>0</v>
          </cell>
        </row>
        <row r="3737">
          <cell r="A3737">
            <v>0</v>
          </cell>
        </row>
        <row r="3738">
          <cell r="A3738">
            <v>0</v>
          </cell>
        </row>
        <row r="3739">
          <cell r="A3739">
            <v>0</v>
          </cell>
        </row>
        <row r="3740">
          <cell r="A3740">
            <v>0</v>
          </cell>
        </row>
        <row r="3741">
          <cell r="A3741">
            <v>0</v>
          </cell>
        </row>
        <row r="3742">
          <cell r="A3742">
            <v>0</v>
          </cell>
        </row>
        <row r="3743">
          <cell r="A3743">
            <v>0</v>
          </cell>
        </row>
        <row r="3744">
          <cell r="A3744">
            <v>0</v>
          </cell>
        </row>
        <row r="3745">
          <cell r="A3745">
            <v>0</v>
          </cell>
        </row>
        <row r="3746">
          <cell r="A3746">
            <v>0</v>
          </cell>
        </row>
        <row r="3747">
          <cell r="A3747">
            <v>0</v>
          </cell>
        </row>
        <row r="3748">
          <cell r="A3748">
            <v>0</v>
          </cell>
        </row>
        <row r="3749">
          <cell r="A3749">
            <v>0</v>
          </cell>
        </row>
        <row r="3750">
          <cell r="A3750">
            <v>0</v>
          </cell>
        </row>
        <row r="3751">
          <cell r="A3751">
            <v>0</v>
          </cell>
        </row>
        <row r="3752">
          <cell r="A3752">
            <v>0</v>
          </cell>
        </row>
        <row r="3753">
          <cell r="A3753">
            <v>0</v>
          </cell>
        </row>
        <row r="3754">
          <cell r="A3754">
            <v>0</v>
          </cell>
        </row>
        <row r="3755">
          <cell r="A3755">
            <v>0</v>
          </cell>
        </row>
        <row r="3756">
          <cell r="A3756">
            <v>0</v>
          </cell>
        </row>
        <row r="3757">
          <cell r="A3757">
            <v>0</v>
          </cell>
        </row>
        <row r="3758">
          <cell r="A3758">
            <v>0</v>
          </cell>
        </row>
        <row r="3759">
          <cell r="A3759">
            <v>0</v>
          </cell>
        </row>
        <row r="3760">
          <cell r="A3760">
            <v>0</v>
          </cell>
        </row>
        <row r="3761">
          <cell r="A3761">
            <v>0</v>
          </cell>
        </row>
        <row r="3762">
          <cell r="A3762">
            <v>0</v>
          </cell>
        </row>
        <row r="3763">
          <cell r="A3763">
            <v>0</v>
          </cell>
        </row>
        <row r="3764">
          <cell r="A3764">
            <v>0</v>
          </cell>
        </row>
        <row r="3765">
          <cell r="A3765">
            <v>0</v>
          </cell>
        </row>
        <row r="3766">
          <cell r="A3766">
            <v>0</v>
          </cell>
        </row>
        <row r="3767">
          <cell r="A3767">
            <v>0</v>
          </cell>
        </row>
        <row r="3768">
          <cell r="A3768">
            <v>0</v>
          </cell>
        </row>
        <row r="3769">
          <cell r="A3769">
            <v>0</v>
          </cell>
        </row>
        <row r="3770">
          <cell r="A3770">
            <v>0</v>
          </cell>
        </row>
        <row r="3771">
          <cell r="A3771">
            <v>0</v>
          </cell>
        </row>
        <row r="3772">
          <cell r="A3772">
            <v>0</v>
          </cell>
        </row>
        <row r="3773">
          <cell r="A3773">
            <v>0</v>
          </cell>
        </row>
        <row r="3774">
          <cell r="A3774">
            <v>0</v>
          </cell>
        </row>
        <row r="3775">
          <cell r="A3775">
            <v>0</v>
          </cell>
        </row>
        <row r="3776">
          <cell r="A3776">
            <v>0</v>
          </cell>
        </row>
        <row r="3777">
          <cell r="A3777">
            <v>0</v>
          </cell>
        </row>
        <row r="3778">
          <cell r="A3778">
            <v>0</v>
          </cell>
        </row>
        <row r="3779">
          <cell r="A3779">
            <v>0</v>
          </cell>
        </row>
        <row r="3780">
          <cell r="A3780">
            <v>0</v>
          </cell>
        </row>
        <row r="3781">
          <cell r="A3781">
            <v>0</v>
          </cell>
        </row>
        <row r="3782">
          <cell r="A3782">
            <v>0</v>
          </cell>
        </row>
        <row r="3783">
          <cell r="A3783">
            <v>0</v>
          </cell>
        </row>
        <row r="3784">
          <cell r="A3784">
            <v>0</v>
          </cell>
        </row>
        <row r="3785">
          <cell r="A3785">
            <v>0</v>
          </cell>
        </row>
        <row r="3786">
          <cell r="A3786">
            <v>0</v>
          </cell>
        </row>
        <row r="3787">
          <cell r="A3787">
            <v>0</v>
          </cell>
        </row>
        <row r="3788">
          <cell r="A3788">
            <v>0</v>
          </cell>
        </row>
        <row r="3789">
          <cell r="A3789">
            <v>0</v>
          </cell>
        </row>
        <row r="3790">
          <cell r="A3790">
            <v>0</v>
          </cell>
        </row>
        <row r="3791">
          <cell r="A3791">
            <v>0</v>
          </cell>
        </row>
        <row r="3792">
          <cell r="A3792">
            <v>0</v>
          </cell>
        </row>
        <row r="3793">
          <cell r="A3793">
            <v>0</v>
          </cell>
        </row>
        <row r="3794">
          <cell r="A3794">
            <v>0</v>
          </cell>
        </row>
        <row r="3795">
          <cell r="A3795">
            <v>0</v>
          </cell>
        </row>
        <row r="3796">
          <cell r="A3796">
            <v>0</v>
          </cell>
        </row>
        <row r="3797">
          <cell r="A3797">
            <v>0</v>
          </cell>
        </row>
        <row r="3798">
          <cell r="A3798">
            <v>0</v>
          </cell>
        </row>
        <row r="3799">
          <cell r="A3799">
            <v>0</v>
          </cell>
        </row>
        <row r="3800">
          <cell r="A3800">
            <v>0</v>
          </cell>
        </row>
        <row r="3801">
          <cell r="A3801">
            <v>0</v>
          </cell>
        </row>
        <row r="3802">
          <cell r="A3802">
            <v>0</v>
          </cell>
        </row>
        <row r="3803">
          <cell r="A3803">
            <v>0</v>
          </cell>
        </row>
        <row r="3804">
          <cell r="A3804">
            <v>0</v>
          </cell>
        </row>
        <row r="3805">
          <cell r="A3805">
            <v>0</v>
          </cell>
        </row>
        <row r="3806">
          <cell r="A3806">
            <v>0</v>
          </cell>
        </row>
        <row r="3807">
          <cell r="A3807">
            <v>0</v>
          </cell>
        </row>
        <row r="3808">
          <cell r="A3808">
            <v>0</v>
          </cell>
        </row>
        <row r="3809">
          <cell r="A3809">
            <v>0</v>
          </cell>
        </row>
        <row r="3810">
          <cell r="A3810">
            <v>0</v>
          </cell>
        </row>
        <row r="3811">
          <cell r="A3811">
            <v>0</v>
          </cell>
        </row>
        <row r="3812">
          <cell r="A3812">
            <v>0</v>
          </cell>
        </row>
        <row r="3813">
          <cell r="A3813">
            <v>0</v>
          </cell>
        </row>
        <row r="3814">
          <cell r="A3814">
            <v>0</v>
          </cell>
        </row>
        <row r="3815">
          <cell r="A3815">
            <v>0</v>
          </cell>
        </row>
        <row r="3816">
          <cell r="A3816">
            <v>0</v>
          </cell>
        </row>
        <row r="3817">
          <cell r="A3817">
            <v>0</v>
          </cell>
        </row>
        <row r="3818">
          <cell r="A3818">
            <v>0</v>
          </cell>
        </row>
        <row r="3819">
          <cell r="A3819">
            <v>0</v>
          </cell>
        </row>
        <row r="3820">
          <cell r="A3820">
            <v>0</v>
          </cell>
        </row>
        <row r="3821">
          <cell r="A3821">
            <v>0</v>
          </cell>
        </row>
        <row r="3822">
          <cell r="A3822">
            <v>0</v>
          </cell>
        </row>
        <row r="3823">
          <cell r="A3823">
            <v>0</v>
          </cell>
        </row>
        <row r="3824">
          <cell r="A3824">
            <v>0</v>
          </cell>
        </row>
        <row r="3825">
          <cell r="A3825">
            <v>0</v>
          </cell>
        </row>
        <row r="3826">
          <cell r="A3826">
            <v>0</v>
          </cell>
        </row>
        <row r="3827">
          <cell r="A3827">
            <v>0</v>
          </cell>
        </row>
        <row r="3828">
          <cell r="A3828">
            <v>0</v>
          </cell>
        </row>
        <row r="3829">
          <cell r="A3829">
            <v>0</v>
          </cell>
        </row>
        <row r="3830">
          <cell r="A3830">
            <v>0</v>
          </cell>
        </row>
        <row r="3831">
          <cell r="A3831">
            <v>0</v>
          </cell>
        </row>
        <row r="3832">
          <cell r="A3832">
            <v>0</v>
          </cell>
        </row>
        <row r="3833">
          <cell r="A3833">
            <v>0</v>
          </cell>
        </row>
        <row r="3834">
          <cell r="A3834">
            <v>0</v>
          </cell>
        </row>
        <row r="3835">
          <cell r="A3835">
            <v>0</v>
          </cell>
        </row>
        <row r="3836">
          <cell r="A3836">
            <v>0</v>
          </cell>
        </row>
        <row r="3837">
          <cell r="A3837">
            <v>0</v>
          </cell>
        </row>
        <row r="3838">
          <cell r="A3838">
            <v>0</v>
          </cell>
        </row>
        <row r="3839">
          <cell r="A3839">
            <v>0</v>
          </cell>
        </row>
        <row r="3840">
          <cell r="A3840">
            <v>0</v>
          </cell>
        </row>
        <row r="3841">
          <cell r="A3841">
            <v>0</v>
          </cell>
        </row>
        <row r="3842">
          <cell r="A3842">
            <v>0</v>
          </cell>
        </row>
        <row r="3843">
          <cell r="A3843">
            <v>0</v>
          </cell>
        </row>
        <row r="3844">
          <cell r="A3844">
            <v>0</v>
          </cell>
        </row>
        <row r="3845">
          <cell r="A3845">
            <v>0</v>
          </cell>
        </row>
        <row r="3846">
          <cell r="A3846">
            <v>0</v>
          </cell>
        </row>
        <row r="3847">
          <cell r="A3847">
            <v>0</v>
          </cell>
        </row>
        <row r="3848">
          <cell r="A3848">
            <v>0</v>
          </cell>
        </row>
        <row r="3849">
          <cell r="A3849">
            <v>0</v>
          </cell>
        </row>
        <row r="3850">
          <cell r="A3850">
            <v>0</v>
          </cell>
        </row>
        <row r="3851">
          <cell r="A3851">
            <v>0</v>
          </cell>
        </row>
        <row r="3852">
          <cell r="A3852">
            <v>0</v>
          </cell>
        </row>
        <row r="3853">
          <cell r="A3853">
            <v>0</v>
          </cell>
        </row>
        <row r="3854">
          <cell r="A3854">
            <v>0</v>
          </cell>
        </row>
        <row r="3855">
          <cell r="A3855">
            <v>0</v>
          </cell>
        </row>
        <row r="3856">
          <cell r="A3856">
            <v>0</v>
          </cell>
        </row>
        <row r="3857">
          <cell r="A3857">
            <v>0</v>
          </cell>
        </row>
        <row r="3858">
          <cell r="A3858">
            <v>0</v>
          </cell>
        </row>
        <row r="3859">
          <cell r="A3859">
            <v>0</v>
          </cell>
        </row>
        <row r="3860">
          <cell r="A3860">
            <v>0</v>
          </cell>
        </row>
        <row r="3861">
          <cell r="A3861">
            <v>0</v>
          </cell>
        </row>
        <row r="3862">
          <cell r="A3862">
            <v>0</v>
          </cell>
        </row>
        <row r="3863">
          <cell r="A3863">
            <v>0</v>
          </cell>
        </row>
        <row r="3864">
          <cell r="A3864">
            <v>0</v>
          </cell>
        </row>
        <row r="3865">
          <cell r="A3865">
            <v>0</v>
          </cell>
        </row>
        <row r="3866">
          <cell r="A3866">
            <v>0</v>
          </cell>
        </row>
        <row r="3867">
          <cell r="A3867">
            <v>0</v>
          </cell>
        </row>
        <row r="3868">
          <cell r="A3868">
            <v>0</v>
          </cell>
        </row>
        <row r="3869">
          <cell r="A3869">
            <v>0</v>
          </cell>
        </row>
        <row r="3870">
          <cell r="A3870">
            <v>0</v>
          </cell>
        </row>
        <row r="3871">
          <cell r="A3871">
            <v>0</v>
          </cell>
        </row>
        <row r="3872">
          <cell r="A3872">
            <v>0</v>
          </cell>
        </row>
        <row r="3873">
          <cell r="A3873">
            <v>0</v>
          </cell>
        </row>
        <row r="3874">
          <cell r="A3874">
            <v>0</v>
          </cell>
        </row>
        <row r="3875">
          <cell r="A3875">
            <v>0</v>
          </cell>
        </row>
        <row r="3876">
          <cell r="A3876">
            <v>0</v>
          </cell>
        </row>
        <row r="3877">
          <cell r="A3877">
            <v>0</v>
          </cell>
        </row>
        <row r="3878">
          <cell r="A3878">
            <v>0</v>
          </cell>
        </row>
        <row r="3879">
          <cell r="A3879">
            <v>0</v>
          </cell>
        </row>
        <row r="3880">
          <cell r="A3880">
            <v>0</v>
          </cell>
        </row>
        <row r="3881">
          <cell r="A3881">
            <v>0</v>
          </cell>
        </row>
        <row r="3882">
          <cell r="A3882">
            <v>0</v>
          </cell>
        </row>
        <row r="3883">
          <cell r="A3883">
            <v>0</v>
          </cell>
        </row>
        <row r="3884">
          <cell r="A3884">
            <v>0</v>
          </cell>
        </row>
        <row r="3885">
          <cell r="A3885">
            <v>0</v>
          </cell>
        </row>
        <row r="3886">
          <cell r="A3886">
            <v>0</v>
          </cell>
        </row>
        <row r="3887">
          <cell r="A3887">
            <v>0</v>
          </cell>
        </row>
        <row r="3888">
          <cell r="A3888">
            <v>0</v>
          </cell>
        </row>
        <row r="3889">
          <cell r="A3889">
            <v>0</v>
          </cell>
        </row>
        <row r="3890">
          <cell r="A3890">
            <v>0</v>
          </cell>
        </row>
        <row r="3891">
          <cell r="A3891">
            <v>0</v>
          </cell>
        </row>
        <row r="3892">
          <cell r="A3892">
            <v>0</v>
          </cell>
        </row>
        <row r="3893">
          <cell r="A3893">
            <v>0</v>
          </cell>
        </row>
        <row r="3894">
          <cell r="A3894">
            <v>0</v>
          </cell>
        </row>
        <row r="3895">
          <cell r="A3895">
            <v>0</v>
          </cell>
        </row>
        <row r="3896">
          <cell r="A3896">
            <v>0</v>
          </cell>
        </row>
        <row r="3897">
          <cell r="A3897">
            <v>0</v>
          </cell>
        </row>
        <row r="3898">
          <cell r="A3898">
            <v>0</v>
          </cell>
        </row>
        <row r="3899">
          <cell r="A3899">
            <v>0</v>
          </cell>
        </row>
        <row r="3900">
          <cell r="A3900">
            <v>0</v>
          </cell>
        </row>
        <row r="3901">
          <cell r="A3901">
            <v>0</v>
          </cell>
        </row>
        <row r="3902">
          <cell r="A3902">
            <v>0</v>
          </cell>
        </row>
        <row r="3903">
          <cell r="A3903">
            <v>0</v>
          </cell>
        </row>
        <row r="3904">
          <cell r="A3904">
            <v>0</v>
          </cell>
        </row>
        <row r="3905">
          <cell r="A3905">
            <v>0</v>
          </cell>
        </row>
        <row r="3906">
          <cell r="A3906">
            <v>0</v>
          </cell>
        </row>
        <row r="3907">
          <cell r="A3907">
            <v>0</v>
          </cell>
        </row>
        <row r="3908">
          <cell r="A3908">
            <v>0</v>
          </cell>
        </row>
        <row r="3909">
          <cell r="A3909">
            <v>0</v>
          </cell>
        </row>
        <row r="3910">
          <cell r="A3910">
            <v>0</v>
          </cell>
        </row>
        <row r="3911">
          <cell r="A3911">
            <v>0</v>
          </cell>
        </row>
        <row r="3912">
          <cell r="A3912">
            <v>0</v>
          </cell>
        </row>
        <row r="3913">
          <cell r="A3913">
            <v>0</v>
          </cell>
        </row>
        <row r="3914">
          <cell r="A3914">
            <v>0</v>
          </cell>
        </row>
        <row r="3915">
          <cell r="A3915">
            <v>0</v>
          </cell>
        </row>
        <row r="3916">
          <cell r="A3916">
            <v>0</v>
          </cell>
        </row>
        <row r="3917">
          <cell r="A3917">
            <v>0</v>
          </cell>
        </row>
        <row r="3918">
          <cell r="A3918">
            <v>0</v>
          </cell>
        </row>
        <row r="3919">
          <cell r="A3919">
            <v>0</v>
          </cell>
        </row>
        <row r="3920">
          <cell r="A3920">
            <v>0</v>
          </cell>
        </row>
        <row r="3921">
          <cell r="A3921">
            <v>0</v>
          </cell>
        </row>
        <row r="3922">
          <cell r="A3922">
            <v>0</v>
          </cell>
        </row>
        <row r="3923">
          <cell r="A3923">
            <v>0</v>
          </cell>
        </row>
        <row r="3924">
          <cell r="A3924">
            <v>0</v>
          </cell>
        </row>
        <row r="3925">
          <cell r="A3925">
            <v>0</v>
          </cell>
        </row>
        <row r="3926">
          <cell r="A3926">
            <v>0</v>
          </cell>
        </row>
        <row r="3927">
          <cell r="A3927">
            <v>0</v>
          </cell>
        </row>
        <row r="3928">
          <cell r="A3928">
            <v>0</v>
          </cell>
        </row>
        <row r="3929">
          <cell r="A3929">
            <v>0</v>
          </cell>
        </row>
        <row r="3930">
          <cell r="A3930">
            <v>0</v>
          </cell>
        </row>
        <row r="3931">
          <cell r="A3931">
            <v>0</v>
          </cell>
        </row>
        <row r="3932">
          <cell r="A3932">
            <v>0</v>
          </cell>
        </row>
        <row r="3933">
          <cell r="A3933">
            <v>0</v>
          </cell>
        </row>
        <row r="3934">
          <cell r="A3934">
            <v>0</v>
          </cell>
        </row>
        <row r="3935">
          <cell r="A3935">
            <v>0</v>
          </cell>
        </row>
        <row r="3936">
          <cell r="A3936">
            <v>0</v>
          </cell>
        </row>
        <row r="3937">
          <cell r="A3937">
            <v>0</v>
          </cell>
        </row>
        <row r="3938">
          <cell r="A3938">
            <v>0</v>
          </cell>
        </row>
        <row r="3939">
          <cell r="A3939">
            <v>0</v>
          </cell>
        </row>
        <row r="3940">
          <cell r="A3940">
            <v>0</v>
          </cell>
        </row>
        <row r="3941">
          <cell r="A3941">
            <v>0</v>
          </cell>
        </row>
        <row r="3942">
          <cell r="A3942">
            <v>0</v>
          </cell>
        </row>
        <row r="3943">
          <cell r="A3943">
            <v>0</v>
          </cell>
        </row>
        <row r="3944">
          <cell r="A3944">
            <v>0</v>
          </cell>
        </row>
        <row r="3945">
          <cell r="A3945">
            <v>0</v>
          </cell>
        </row>
        <row r="3946">
          <cell r="A3946">
            <v>0</v>
          </cell>
        </row>
        <row r="3947">
          <cell r="A3947">
            <v>0</v>
          </cell>
        </row>
        <row r="3948">
          <cell r="A3948">
            <v>0</v>
          </cell>
        </row>
        <row r="3949">
          <cell r="A3949">
            <v>0</v>
          </cell>
        </row>
        <row r="3950">
          <cell r="A3950">
            <v>0</v>
          </cell>
        </row>
        <row r="3951">
          <cell r="A3951">
            <v>0</v>
          </cell>
        </row>
        <row r="3952">
          <cell r="A3952">
            <v>0</v>
          </cell>
        </row>
        <row r="3953">
          <cell r="A3953">
            <v>0</v>
          </cell>
        </row>
        <row r="3954">
          <cell r="A3954">
            <v>0</v>
          </cell>
        </row>
        <row r="3955">
          <cell r="A3955">
            <v>0</v>
          </cell>
        </row>
        <row r="3956">
          <cell r="A3956">
            <v>0</v>
          </cell>
        </row>
        <row r="3957">
          <cell r="A3957">
            <v>0</v>
          </cell>
        </row>
        <row r="3958">
          <cell r="A3958">
            <v>0</v>
          </cell>
        </row>
        <row r="3959">
          <cell r="A3959">
            <v>0</v>
          </cell>
        </row>
        <row r="3960">
          <cell r="A3960">
            <v>0</v>
          </cell>
        </row>
        <row r="3961">
          <cell r="A3961">
            <v>0</v>
          </cell>
        </row>
        <row r="3962">
          <cell r="A3962">
            <v>0</v>
          </cell>
        </row>
        <row r="3963">
          <cell r="A3963">
            <v>0</v>
          </cell>
        </row>
        <row r="3964">
          <cell r="A3964">
            <v>0</v>
          </cell>
        </row>
        <row r="3965">
          <cell r="A3965">
            <v>0</v>
          </cell>
        </row>
        <row r="3966">
          <cell r="A3966">
            <v>0</v>
          </cell>
        </row>
        <row r="3967">
          <cell r="A3967">
            <v>0</v>
          </cell>
        </row>
        <row r="3968">
          <cell r="A3968">
            <v>0</v>
          </cell>
        </row>
        <row r="3969">
          <cell r="A3969">
            <v>0</v>
          </cell>
        </row>
        <row r="3970">
          <cell r="A3970">
            <v>0</v>
          </cell>
        </row>
        <row r="3971">
          <cell r="A3971">
            <v>0</v>
          </cell>
        </row>
        <row r="3972">
          <cell r="A3972">
            <v>0</v>
          </cell>
        </row>
        <row r="3973">
          <cell r="A3973">
            <v>0</v>
          </cell>
        </row>
        <row r="3974">
          <cell r="A3974">
            <v>0</v>
          </cell>
        </row>
        <row r="3975">
          <cell r="A3975">
            <v>0</v>
          </cell>
        </row>
        <row r="3976">
          <cell r="A3976">
            <v>0</v>
          </cell>
        </row>
        <row r="3977">
          <cell r="A3977">
            <v>0</v>
          </cell>
        </row>
        <row r="3978">
          <cell r="A3978">
            <v>0</v>
          </cell>
        </row>
        <row r="3979">
          <cell r="A3979">
            <v>0</v>
          </cell>
        </row>
        <row r="3980">
          <cell r="A3980">
            <v>0</v>
          </cell>
        </row>
        <row r="3981">
          <cell r="A3981">
            <v>0</v>
          </cell>
        </row>
        <row r="3982">
          <cell r="A3982">
            <v>0</v>
          </cell>
        </row>
        <row r="3983">
          <cell r="A3983">
            <v>0</v>
          </cell>
        </row>
        <row r="3984">
          <cell r="A3984">
            <v>0</v>
          </cell>
        </row>
        <row r="3985">
          <cell r="A3985">
            <v>0</v>
          </cell>
        </row>
        <row r="3986">
          <cell r="A3986">
            <v>0</v>
          </cell>
        </row>
        <row r="3987">
          <cell r="A3987">
            <v>0</v>
          </cell>
        </row>
        <row r="3988">
          <cell r="A3988">
            <v>0</v>
          </cell>
        </row>
        <row r="3989">
          <cell r="A3989">
            <v>0</v>
          </cell>
        </row>
        <row r="3990">
          <cell r="A3990">
            <v>0</v>
          </cell>
        </row>
        <row r="3991">
          <cell r="A3991">
            <v>0</v>
          </cell>
        </row>
        <row r="3992">
          <cell r="A3992">
            <v>0</v>
          </cell>
        </row>
        <row r="3993">
          <cell r="A3993">
            <v>0</v>
          </cell>
        </row>
        <row r="3994">
          <cell r="A3994">
            <v>0</v>
          </cell>
        </row>
        <row r="3995">
          <cell r="A3995">
            <v>0</v>
          </cell>
        </row>
        <row r="3996">
          <cell r="A3996">
            <v>0</v>
          </cell>
        </row>
        <row r="3997">
          <cell r="A3997">
            <v>0</v>
          </cell>
        </row>
        <row r="3998">
          <cell r="A3998">
            <v>0</v>
          </cell>
        </row>
        <row r="3999">
          <cell r="A3999">
            <v>0</v>
          </cell>
        </row>
        <row r="4000">
          <cell r="A4000">
            <v>0</v>
          </cell>
        </row>
        <row r="4001">
          <cell r="A4001">
            <v>0</v>
          </cell>
        </row>
        <row r="4002">
          <cell r="A4002">
            <v>0</v>
          </cell>
        </row>
        <row r="4003">
          <cell r="A4003">
            <v>0</v>
          </cell>
        </row>
        <row r="4004">
          <cell r="A4004">
            <v>0</v>
          </cell>
        </row>
        <row r="4005">
          <cell r="A4005">
            <v>0</v>
          </cell>
        </row>
        <row r="4006">
          <cell r="A4006">
            <v>0</v>
          </cell>
        </row>
        <row r="4007">
          <cell r="A4007">
            <v>0</v>
          </cell>
        </row>
        <row r="4008">
          <cell r="A4008">
            <v>0</v>
          </cell>
        </row>
        <row r="4009">
          <cell r="A4009">
            <v>0</v>
          </cell>
        </row>
        <row r="4010">
          <cell r="A4010">
            <v>0</v>
          </cell>
        </row>
        <row r="4011">
          <cell r="A4011">
            <v>0</v>
          </cell>
        </row>
        <row r="4012">
          <cell r="A4012">
            <v>0</v>
          </cell>
        </row>
        <row r="4013">
          <cell r="A4013">
            <v>0</v>
          </cell>
        </row>
        <row r="4014">
          <cell r="A4014">
            <v>0</v>
          </cell>
        </row>
        <row r="4015">
          <cell r="A4015">
            <v>0</v>
          </cell>
        </row>
        <row r="4016">
          <cell r="A4016">
            <v>0</v>
          </cell>
        </row>
        <row r="4017">
          <cell r="A4017">
            <v>0</v>
          </cell>
        </row>
        <row r="4018">
          <cell r="A4018">
            <v>0</v>
          </cell>
        </row>
        <row r="4019">
          <cell r="A4019">
            <v>0</v>
          </cell>
        </row>
        <row r="4020">
          <cell r="A4020">
            <v>0</v>
          </cell>
        </row>
        <row r="4021">
          <cell r="A4021">
            <v>0</v>
          </cell>
        </row>
        <row r="4022">
          <cell r="A4022">
            <v>0</v>
          </cell>
        </row>
        <row r="4023">
          <cell r="A4023">
            <v>0</v>
          </cell>
        </row>
        <row r="4024">
          <cell r="A4024">
            <v>0</v>
          </cell>
        </row>
        <row r="4025">
          <cell r="A4025">
            <v>0</v>
          </cell>
        </row>
        <row r="4026">
          <cell r="A4026">
            <v>0</v>
          </cell>
        </row>
        <row r="4027">
          <cell r="A4027">
            <v>0</v>
          </cell>
        </row>
        <row r="4028">
          <cell r="A4028">
            <v>0</v>
          </cell>
        </row>
        <row r="4029">
          <cell r="A4029">
            <v>0</v>
          </cell>
        </row>
        <row r="4030">
          <cell r="A4030">
            <v>0</v>
          </cell>
        </row>
        <row r="4031">
          <cell r="A4031">
            <v>0</v>
          </cell>
        </row>
        <row r="4032">
          <cell r="A4032">
            <v>0</v>
          </cell>
        </row>
        <row r="4033">
          <cell r="A4033">
            <v>0</v>
          </cell>
        </row>
        <row r="4034">
          <cell r="A4034">
            <v>0</v>
          </cell>
        </row>
        <row r="4035">
          <cell r="A4035">
            <v>0</v>
          </cell>
        </row>
        <row r="4036">
          <cell r="A4036">
            <v>0</v>
          </cell>
        </row>
        <row r="4037">
          <cell r="A4037">
            <v>0</v>
          </cell>
        </row>
        <row r="4038">
          <cell r="A4038">
            <v>0</v>
          </cell>
        </row>
        <row r="4039">
          <cell r="A4039">
            <v>0</v>
          </cell>
        </row>
        <row r="4040">
          <cell r="A4040">
            <v>0</v>
          </cell>
        </row>
        <row r="4041">
          <cell r="A4041">
            <v>0</v>
          </cell>
        </row>
        <row r="4042">
          <cell r="A4042">
            <v>0</v>
          </cell>
        </row>
        <row r="4043">
          <cell r="A4043">
            <v>0</v>
          </cell>
        </row>
        <row r="4044">
          <cell r="A4044">
            <v>0</v>
          </cell>
        </row>
        <row r="4045">
          <cell r="A4045">
            <v>0</v>
          </cell>
        </row>
        <row r="4046">
          <cell r="A4046">
            <v>0</v>
          </cell>
        </row>
        <row r="4047">
          <cell r="A4047">
            <v>0</v>
          </cell>
        </row>
        <row r="4048">
          <cell r="A4048">
            <v>0</v>
          </cell>
        </row>
        <row r="4049">
          <cell r="A4049">
            <v>0</v>
          </cell>
        </row>
        <row r="4050">
          <cell r="A4050">
            <v>0</v>
          </cell>
        </row>
        <row r="4051">
          <cell r="A4051">
            <v>0</v>
          </cell>
        </row>
        <row r="4052">
          <cell r="A4052">
            <v>0</v>
          </cell>
        </row>
        <row r="4053">
          <cell r="A4053">
            <v>0</v>
          </cell>
        </row>
        <row r="4054">
          <cell r="A4054">
            <v>0</v>
          </cell>
        </row>
        <row r="4055">
          <cell r="A4055">
            <v>0</v>
          </cell>
        </row>
        <row r="4056">
          <cell r="A4056">
            <v>0</v>
          </cell>
        </row>
        <row r="4057">
          <cell r="A4057">
            <v>0</v>
          </cell>
        </row>
        <row r="4058">
          <cell r="A4058">
            <v>0</v>
          </cell>
        </row>
        <row r="4059">
          <cell r="A4059">
            <v>0</v>
          </cell>
        </row>
        <row r="4060">
          <cell r="A4060">
            <v>0</v>
          </cell>
        </row>
        <row r="4061">
          <cell r="A4061">
            <v>0</v>
          </cell>
        </row>
        <row r="4062">
          <cell r="A4062">
            <v>0</v>
          </cell>
        </row>
        <row r="4063">
          <cell r="A4063">
            <v>0</v>
          </cell>
        </row>
        <row r="4064">
          <cell r="A4064">
            <v>0</v>
          </cell>
        </row>
        <row r="4065">
          <cell r="A4065">
            <v>0</v>
          </cell>
        </row>
        <row r="4066">
          <cell r="A4066">
            <v>0</v>
          </cell>
        </row>
        <row r="4067">
          <cell r="A4067">
            <v>0</v>
          </cell>
        </row>
        <row r="4068">
          <cell r="A4068">
            <v>0</v>
          </cell>
        </row>
        <row r="4069">
          <cell r="A4069">
            <v>0</v>
          </cell>
        </row>
        <row r="4070">
          <cell r="A4070">
            <v>0</v>
          </cell>
        </row>
        <row r="4071">
          <cell r="A4071">
            <v>0</v>
          </cell>
        </row>
        <row r="4072">
          <cell r="A4072">
            <v>0</v>
          </cell>
        </row>
        <row r="4073">
          <cell r="A4073">
            <v>0</v>
          </cell>
        </row>
        <row r="4074">
          <cell r="A4074">
            <v>0</v>
          </cell>
        </row>
        <row r="4075">
          <cell r="A4075">
            <v>0</v>
          </cell>
        </row>
        <row r="4076">
          <cell r="A4076">
            <v>0</v>
          </cell>
        </row>
        <row r="4077">
          <cell r="A4077">
            <v>0</v>
          </cell>
        </row>
        <row r="4078">
          <cell r="A4078">
            <v>0</v>
          </cell>
        </row>
        <row r="4079">
          <cell r="A4079">
            <v>0</v>
          </cell>
        </row>
        <row r="4080">
          <cell r="A4080">
            <v>0</v>
          </cell>
        </row>
        <row r="4081">
          <cell r="A4081">
            <v>0</v>
          </cell>
        </row>
        <row r="4082">
          <cell r="A4082">
            <v>0</v>
          </cell>
        </row>
        <row r="4083">
          <cell r="A4083">
            <v>0</v>
          </cell>
        </row>
        <row r="4084">
          <cell r="A4084">
            <v>0</v>
          </cell>
        </row>
        <row r="4085">
          <cell r="A4085">
            <v>0</v>
          </cell>
        </row>
        <row r="4086">
          <cell r="A4086">
            <v>0</v>
          </cell>
        </row>
        <row r="4087">
          <cell r="A4087">
            <v>0</v>
          </cell>
        </row>
        <row r="4088">
          <cell r="A4088">
            <v>0</v>
          </cell>
        </row>
        <row r="4089">
          <cell r="A4089">
            <v>0</v>
          </cell>
        </row>
        <row r="4090">
          <cell r="A4090">
            <v>0</v>
          </cell>
        </row>
        <row r="4091">
          <cell r="A4091">
            <v>0</v>
          </cell>
        </row>
        <row r="4092">
          <cell r="A4092">
            <v>0</v>
          </cell>
        </row>
        <row r="4093">
          <cell r="A4093">
            <v>0</v>
          </cell>
        </row>
        <row r="4094">
          <cell r="A4094">
            <v>0</v>
          </cell>
        </row>
        <row r="4095">
          <cell r="A4095">
            <v>0</v>
          </cell>
        </row>
        <row r="4096">
          <cell r="A4096">
            <v>0</v>
          </cell>
        </row>
        <row r="4097">
          <cell r="A4097">
            <v>0</v>
          </cell>
        </row>
        <row r="4098">
          <cell r="A4098">
            <v>0</v>
          </cell>
        </row>
        <row r="4099">
          <cell r="A4099">
            <v>0</v>
          </cell>
        </row>
        <row r="4100">
          <cell r="A4100">
            <v>0</v>
          </cell>
        </row>
        <row r="4101">
          <cell r="A4101">
            <v>0</v>
          </cell>
        </row>
        <row r="4102">
          <cell r="A4102">
            <v>0</v>
          </cell>
        </row>
        <row r="4103">
          <cell r="A4103">
            <v>0</v>
          </cell>
        </row>
        <row r="4104">
          <cell r="A4104">
            <v>0</v>
          </cell>
        </row>
        <row r="4105">
          <cell r="A4105">
            <v>0</v>
          </cell>
        </row>
        <row r="4106">
          <cell r="A4106">
            <v>0</v>
          </cell>
        </row>
        <row r="4107">
          <cell r="A4107">
            <v>0</v>
          </cell>
        </row>
        <row r="4108">
          <cell r="A4108">
            <v>0</v>
          </cell>
        </row>
        <row r="4109">
          <cell r="A4109">
            <v>0</v>
          </cell>
        </row>
        <row r="4110">
          <cell r="A4110">
            <v>0</v>
          </cell>
        </row>
        <row r="4111">
          <cell r="A4111">
            <v>0</v>
          </cell>
        </row>
        <row r="4112">
          <cell r="A4112">
            <v>0</v>
          </cell>
        </row>
        <row r="4113">
          <cell r="A4113">
            <v>0</v>
          </cell>
        </row>
        <row r="4114">
          <cell r="A4114">
            <v>0</v>
          </cell>
        </row>
        <row r="4115">
          <cell r="A4115">
            <v>0</v>
          </cell>
        </row>
        <row r="4116">
          <cell r="A4116">
            <v>0</v>
          </cell>
        </row>
        <row r="4117">
          <cell r="A4117">
            <v>0</v>
          </cell>
        </row>
        <row r="4118">
          <cell r="A4118">
            <v>0</v>
          </cell>
        </row>
        <row r="4119">
          <cell r="A4119">
            <v>0</v>
          </cell>
        </row>
        <row r="4120">
          <cell r="A4120">
            <v>0</v>
          </cell>
        </row>
        <row r="4121">
          <cell r="A4121">
            <v>0</v>
          </cell>
        </row>
        <row r="4122">
          <cell r="A4122">
            <v>0</v>
          </cell>
        </row>
        <row r="4123">
          <cell r="A4123">
            <v>0</v>
          </cell>
        </row>
        <row r="4124">
          <cell r="A4124">
            <v>0</v>
          </cell>
        </row>
        <row r="4125">
          <cell r="A4125">
            <v>0</v>
          </cell>
        </row>
        <row r="4126">
          <cell r="A4126">
            <v>0</v>
          </cell>
        </row>
        <row r="4127">
          <cell r="A4127">
            <v>0</v>
          </cell>
        </row>
        <row r="4128">
          <cell r="A4128">
            <v>0</v>
          </cell>
        </row>
        <row r="4129">
          <cell r="A4129">
            <v>0</v>
          </cell>
        </row>
        <row r="4130">
          <cell r="A4130">
            <v>0</v>
          </cell>
        </row>
        <row r="4131">
          <cell r="A4131">
            <v>0</v>
          </cell>
        </row>
        <row r="4132">
          <cell r="A4132">
            <v>0</v>
          </cell>
        </row>
        <row r="4133">
          <cell r="A4133">
            <v>0</v>
          </cell>
        </row>
        <row r="4134">
          <cell r="A4134">
            <v>0</v>
          </cell>
        </row>
        <row r="4135">
          <cell r="A4135">
            <v>0</v>
          </cell>
        </row>
        <row r="4136">
          <cell r="A4136">
            <v>0</v>
          </cell>
        </row>
        <row r="4137">
          <cell r="A4137">
            <v>0</v>
          </cell>
        </row>
        <row r="4138">
          <cell r="A4138">
            <v>0</v>
          </cell>
        </row>
        <row r="4139">
          <cell r="A4139">
            <v>0</v>
          </cell>
        </row>
        <row r="4140">
          <cell r="A4140">
            <v>0</v>
          </cell>
        </row>
        <row r="4141">
          <cell r="A4141">
            <v>0</v>
          </cell>
        </row>
        <row r="4142">
          <cell r="A4142">
            <v>0</v>
          </cell>
        </row>
        <row r="4143">
          <cell r="A4143">
            <v>0</v>
          </cell>
        </row>
        <row r="4144">
          <cell r="A4144">
            <v>0</v>
          </cell>
        </row>
        <row r="4145">
          <cell r="A4145">
            <v>0</v>
          </cell>
        </row>
        <row r="4146">
          <cell r="A4146">
            <v>0</v>
          </cell>
        </row>
        <row r="4147">
          <cell r="A4147">
            <v>0</v>
          </cell>
        </row>
        <row r="4148">
          <cell r="A4148">
            <v>0</v>
          </cell>
        </row>
        <row r="4149">
          <cell r="A4149">
            <v>0</v>
          </cell>
        </row>
        <row r="4150">
          <cell r="A4150">
            <v>0</v>
          </cell>
        </row>
        <row r="4151">
          <cell r="A4151">
            <v>0</v>
          </cell>
        </row>
        <row r="4152">
          <cell r="A4152">
            <v>0</v>
          </cell>
        </row>
        <row r="4153">
          <cell r="A4153">
            <v>0</v>
          </cell>
        </row>
        <row r="4154">
          <cell r="A4154">
            <v>0</v>
          </cell>
        </row>
        <row r="4155">
          <cell r="A4155">
            <v>0</v>
          </cell>
        </row>
        <row r="4156">
          <cell r="A4156">
            <v>0</v>
          </cell>
        </row>
        <row r="4157">
          <cell r="A4157">
            <v>0</v>
          </cell>
        </row>
        <row r="4158">
          <cell r="A4158">
            <v>0</v>
          </cell>
        </row>
        <row r="4159">
          <cell r="A4159">
            <v>0</v>
          </cell>
        </row>
        <row r="4160">
          <cell r="A4160">
            <v>0</v>
          </cell>
        </row>
        <row r="4161">
          <cell r="A4161">
            <v>0</v>
          </cell>
        </row>
        <row r="4162">
          <cell r="A4162">
            <v>0</v>
          </cell>
        </row>
        <row r="4163">
          <cell r="A4163">
            <v>0</v>
          </cell>
        </row>
        <row r="4164">
          <cell r="A4164">
            <v>0</v>
          </cell>
        </row>
        <row r="4165">
          <cell r="A4165">
            <v>0</v>
          </cell>
        </row>
        <row r="4166">
          <cell r="A4166">
            <v>0</v>
          </cell>
        </row>
        <row r="4167">
          <cell r="A4167">
            <v>0</v>
          </cell>
        </row>
        <row r="4168">
          <cell r="A4168">
            <v>0</v>
          </cell>
        </row>
        <row r="4169">
          <cell r="A4169">
            <v>0</v>
          </cell>
        </row>
        <row r="4170">
          <cell r="A4170">
            <v>0</v>
          </cell>
        </row>
        <row r="4171">
          <cell r="A4171">
            <v>0</v>
          </cell>
        </row>
        <row r="4172">
          <cell r="A4172">
            <v>0</v>
          </cell>
        </row>
        <row r="4173">
          <cell r="A4173">
            <v>0</v>
          </cell>
        </row>
        <row r="4174">
          <cell r="A4174">
            <v>0</v>
          </cell>
        </row>
        <row r="4175">
          <cell r="A4175">
            <v>0</v>
          </cell>
        </row>
        <row r="4176">
          <cell r="A4176">
            <v>0</v>
          </cell>
        </row>
        <row r="4177">
          <cell r="A4177">
            <v>0</v>
          </cell>
        </row>
        <row r="4178">
          <cell r="A4178">
            <v>0</v>
          </cell>
        </row>
        <row r="4179">
          <cell r="A4179">
            <v>0</v>
          </cell>
        </row>
        <row r="4180">
          <cell r="A4180">
            <v>0</v>
          </cell>
        </row>
        <row r="4181">
          <cell r="A4181">
            <v>0</v>
          </cell>
        </row>
        <row r="4182">
          <cell r="A4182">
            <v>0</v>
          </cell>
        </row>
        <row r="4183">
          <cell r="A4183">
            <v>0</v>
          </cell>
        </row>
        <row r="4184">
          <cell r="A4184">
            <v>0</v>
          </cell>
        </row>
        <row r="4185">
          <cell r="A4185">
            <v>0</v>
          </cell>
        </row>
        <row r="4186">
          <cell r="A4186">
            <v>0</v>
          </cell>
        </row>
        <row r="4187">
          <cell r="A4187">
            <v>0</v>
          </cell>
        </row>
        <row r="4188">
          <cell r="A4188">
            <v>0</v>
          </cell>
        </row>
        <row r="4189">
          <cell r="A4189">
            <v>0</v>
          </cell>
        </row>
        <row r="4190">
          <cell r="A4190">
            <v>0</v>
          </cell>
        </row>
        <row r="4191">
          <cell r="A4191">
            <v>0</v>
          </cell>
        </row>
        <row r="4192">
          <cell r="A4192">
            <v>0</v>
          </cell>
        </row>
        <row r="4193">
          <cell r="A4193">
            <v>0</v>
          </cell>
        </row>
        <row r="4194">
          <cell r="A4194">
            <v>0</v>
          </cell>
        </row>
        <row r="4195">
          <cell r="A4195">
            <v>0</v>
          </cell>
        </row>
        <row r="4196">
          <cell r="A4196">
            <v>0</v>
          </cell>
        </row>
        <row r="4197">
          <cell r="A4197">
            <v>0</v>
          </cell>
        </row>
        <row r="4198">
          <cell r="A4198">
            <v>0</v>
          </cell>
        </row>
        <row r="4199">
          <cell r="A4199">
            <v>0</v>
          </cell>
        </row>
        <row r="4200">
          <cell r="A4200">
            <v>0</v>
          </cell>
        </row>
        <row r="4201">
          <cell r="A4201">
            <v>0</v>
          </cell>
        </row>
        <row r="4202">
          <cell r="A4202">
            <v>0</v>
          </cell>
        </row>
        <row r="4203">
          <cell r="A4203">
            <v>0</v>
          </cell>
        </row>
        <row r="4204">
          <cell r="A4204">
            <v>0</v>
          </cell>
        </row>
        <row r="4205">
          <cell r="A4205">
            <v>0</v>
          </cell>
        </row>
        <row r="4206">
          <cell r="A4206">
            <v>0</v>
          </cell>
        </row>
        <row r="4207">
          <cell r="A4207">
            <v>0</v>
          </cell>
        </row>
        <row r="4208">
          <cell r="A4208">
            <v>0</v>
          </cell>
        </row>
        <row r="4209">
          <cell r="A4209">
            <v>0</v>
          </cell>
        </row>
        <row r="4210">
          <cell r="A4210">
            <v>0</v>
          </cell>
        </row>
        <row r="4211">
          <cell r="A4211">
            <v>0</v>
          </cell>
        </row>
        <row r="4212">
          <cell r="A4212">
            <v>0</v>
          </cell>
        </row>
        <row r="4213">
          <cell r="A4213">
            <v>0</v>
          </cell>
        </row>
        <row r="4214">
          <cell r="A4214">
            <v>0</v>
          </cell>
        </row>
        <row r="4215">
          <cell r="A4215">
            <v>0</v>
          </cell>
        </row>
        <row r="4216">
          <cell r="A4216">
            <v>0</v>
          </cell>
        </row>
        <row r="4217">
          <cell r="A4217">
            <v>0</v>
          </cell>
        </row>
        <row r="4218">
          <cell r="A4218">
            <v>0</v>
          </cell>
        </row>
        <row r="4219">
          <cell r="A4219">
            <v>0</v>
          </cell>
        </row>
        <row r="4220">
          <cell r="A4220">
            <v>0</v>
          </cell>
        </row>
        <row r="4221">
          <cell r="A4221">
            <v>0</v>
          </cell>
        </row>
        <row r="4222">
          <cell r="A4222">
            <v>0</v>
          </cell>
        </row>
        <row r="4223">
          <cell r="A4223">
            <v>0</v>
          </cell>
        </row>
        <row r="4224">
          <cell r="A4224">
            <v>0</v>
          </cell>
        </row>
        <row r="4225">
          <cell r="A4225">
            <v>0</v>
          </cell>
        </row>
        <row r="4226">
          <cell r="A4226">
            <v>0</v>
          </cell>
        </row>
        <row r="4227">
          <cell r="A4227">
            <v>0</v>
          </cell>
        </row>
        <row r="4228">
          <cell r="A4228">
            <v>0</v>
          </cell>
        </row>
        <row r="4229">
          <cell r="A4229">
            <v>0</v>
          </cell>
        </row>
        <row r="4230">
          <cell r="A4230">
            <v>0</v>
          </cell>
        </row>
        <row r="4231">
          <cell r="A4231">
            <v>0</v>
          </cell>
        </row>
        <row r="4232">
          <cell r="A4232">
            <v>0</v>
          </cell>
        </row>
        <row r="4233">
          <cell r="A4233">
            <v>0</v>
          </cell>
        </row>
        <row r="4234">
          <cell r="A4234">
            <v>0</v>
          </cell>
        </row>
        <row r="4235">
          <cell r="A4235">
            <v>0</v>
          </cell>
        </row>
        <row r="4236">
          <cell r="A4236">
            <v>0</v>
          </cell>
        </row>
        <row r="4237">
          <cell r="A4237">
            <v>0</v>
          </cell>
        </row>
        <row r="4238">
          <cell r="A4238">
            <v>0</v>
          </cell>
        </row>
        <row r="4239">
          <cell r="A4239">
            <v>0</v>
          </cell>
        </row>
        <row r="4240">
          <cell r="A4240">
            <v>0</v>
          </cell>
        </row>
        <row r="4241">
          <cell r="A4241">
            <v>0</v>
          </cell>
        </row>
        <row r="4242">
          <cell r="A4242">
            <v>0</v>
          </cell>
        </row>
        <row r="4243">
          <cell r="A4243">
            <v>0</v>
          </cell>
        </row>
        <row r="4244">
          <cell r="A4244">
            <v>0</v>
          </cell>
        </row>
        <row r="4245">
          <cell r="A4245">
            <v>0</v>
          </cell>
        </row>
        <row r="4246">
          <cell r="A4246">
            <v>0</v>
          </cell>
        </row>
        <row r="4247">
          <cell r="A4247">
            <v>0</v>
          </cell>
        </row>
        <row r="4248">
          <cell r="A4248">
            <v>0</v>
          </cell>
        </row>
        <row r="4249">
          <cell r="A4249">
            <v>0</v>
          </cell>
        </row>
        <row r="4250">
          <cell r="A4250">
            <v>0</v>
          </cell>
        </row>
        <row r="4251">
          <cell r="A4251">
            <v>0</v>
          </cell>
        </row>
        <row r="4252">
          <cell r="A4252">
            <v>0</v>
          </cell>
        </row>
        <row r="4253">
          <cell r="A4253">
            <v>0</v>
          </cell>
        </row>
        <row r="4254">
          <cell r="A4254">
            <v>0</v>
          </cell>
        </row>
        <row r="4255">
          <cell r="A4255">
            <v>0</v>
          </cell>
        </row>
        <row r="4256">
          <cell r="A4256">
            <v>0</v>
          </cell>
        </row>
        <row r="4257">
          <cell r="A4257">
            <v>0</v>
          </cell>
        </row>
        <row r="4258">
          <cell r="A4258">
            <v>0</v>
          </cell>
        </row>
        <row r="4259">
          <cell r="A4259">
            <v>0</v>
          </cell>
        </row>
        <row r="4260">
          <cell r="A4260">
            <v>0</v>
          </cell>
        </row>
        <row r="4261">
          <cell r="A4261">
            <v>0</v>
          </cell>
        </row>
        <row r="4262">
          <cell r="A4262">
            <v>0</v>
          </cell>
        </row>
        <row r="4263">
          <cell r="A4263">
            <v>0</v>
          </cell>
        </row>
        <row r="4264">
          <cell r="A4264">
            <v>0</v>
          </cell>
        </row>
        <row r="4265">
          <cell r="A4265">
            <v>0</v>
          </cell>
        </row>
        <row r="4266">
          <cell r="A4266">
            <v>0</v>
          </cell>
        </row>
        <row r="4267">
          <cell r="A4267">
            <v>0</v>
          </cell>
        </row>
        <row r="4268">
          <cell r="A4268">
            <v>0</v>
          </cell>
        </row>
        <row r="4269">
          <cell r="A4269">
            <v>0</v>
          </cell>
        </row>
        <row r="4270">
          <cell r="A4270">
            <v>0</v>
          </cell>
        </row>
        <row r="4271">
          <cell r="A4271">
            <v>0</v>
          </cell>
        </row>
        <row r="4272">
          <cell r="A4272">
            <v>0</v>
          </cell>
        </row>
        <row r="4273">
          <cell r="A4273">
            <v>0</v>
          </cell>
        </row>
        <row r="4274">
          <cell r="A4274">
            <v>0</v>
          </cell>
        </row>
        <row r="4275">
          <cell r="A4275">
            <v>0</v>
          </cell>
        </row>
        <row r="4276">
          <cell r="A4276">
            <v>0</v>
          </cell>
        </row>
        <row r="4277">
          <cell r="A4277">
            <v>0</v>
          </cell>
        </row>
        <row r="4278">
          <cell r="A4278">
            <v>0</v>
          </cell>
        </row>
        <row r="4279">
          <cell r="A4279">
            <v>0</v>
          </cell>
        </row>
        <row r="4280">
          <cell r="A4280">
            <v>0</v>
          </cell>
        </row>
        <row r="4281">
          <cell r="A4281">
            <v>0</v>
          </cell>
        </row>
        <row r="4282">
          <cell r="A4282">
            <v>0</v>
          </cell>
        </row>
        <row r="4283">
          <cell r="A4283">
            <v>0</v>
          </cell>
        </row>
        <row r="4284">
          <cell r="A4284">
            <v>0</v>
          </cell>
        </row>
        <row r="4285">
          <cell r="A4285">
            <v>0</v>
          </cell>
        </row>
        <row r="4286">
          <cell r="A4286">
            <v>0</v>
          </cell>
        </row>
        <row r="4287">
          <cell r="A4287">
            <v>0</v>
          </cell>
        </row>
        <row r="4288">
          <cell r="A4288">
            <v>0</v>
          </cell>
        </row>
        <row r="4289">
          <cell r="A4289">
            <v>0</v>
          </cell>
        </row>
        <row r="4290">
          <cell r="A4290">
            <v>0</v>
          </cell>
        </row>
        <row r="4291">
          <cell r="A4291">
            <v>0</v>
          </cell>
        </row>
        <row r="4292">
          <cell r="A4292">
            <v>0</v>
          </cell>
        </row>
        <row r="4293">
          <cell r="A4293">
            <v>0</v>
          </cell>
        </row>
        <row r="4294">
          <cell r="A4294">
            <v>0</v>
          </cell>
        </row>
        <row r="4295">
          <cell r="A4295">
            <v>0</v>
          </cell>
        </row>
        <row r="4296">
          <cell r="A4296">
            <v>0</v>
          </cell>
        </row>
        <row r="4297">
          <cell r="A4297">
            <v>0</v>
          </cell>
        </row>
        <row r="4298">
          <cell r="A4298">
            <v>0</v>
          </cell>
        </row>
        <row r="4299">
          <cell r="A4299">
            <v>0</v>
          </cell>
        </row>
        <row r="4300">
          <cell r="A4300">
            <v>0</v>
          </cell>
        </row>
        <row r="4301">
          <cell r="A4301">
            <v>0</v>
          </cell>
        </row>
        <row r="4302">
          <cell r="A4302">
            <v>0</v>
          </cell>
        </row>
        <row r="4303">
          <cell r="A4303">
            <v>0</v>
          </cell>
        </row>
        <row r="4304">
          <cell r="A4304">
            <v>0</v>
          </cell>
        </row>
        <row r="4305">
          <cell r="A4305">
            <v>0</v>
          </cell>
        </row>
        <row r="4306">
          <cell r="A4306">
            <v>0</v>
          </cell>
        </row>
        <row r="4307">
          <cell r="A4307">
            <v>0</v>
          </cell>
        </row>
        <row r="4308">
          <cell r="A4308">
            <v>0</v>
          </cell>
        </row>
        <row r="4309">
          <cell r="A4309">
            <v>0</v>
          </cell>
        </row>
        <row r="4310">
          <cell r="A4310">
            <v>0</v>
          </cell>
        </row>
        <row r="4311">
          <cell r="A4311">
            <v>0</v>
          </cell>
        </row>
        <row r="4312">
          <cell r="A4312">
            <v>0</v>
          </cell>
        </row>
        <row r="4313">
          <cell r="A4313">
            <v>0</v>
          </cell>
        </row>
        <row r="4314">
          <cell r="A4314">
            <v>0</v>
          </cell>
        </row>
        <row r="4315">
          <cell r="A4315">
            <v>0</v>
          </cell>
        </row>
        <row r="4316">
          <cell r="A4316">
            <v>0</v>
          </cell>
        </row>
        <row r="4317">
          <cell r="A4317">
            <v>0</v>
          </cell>
        </row>
        <row r="4318">
          <cell r="A4318">
            <v>0</v>
          </cell>
        </row>
        <row r="4319">
          <cell r="A4319">
            <v>0</v>
          </cell>
        </row>
        <row r="4320">
          <cell r="A4320">
            <v>0</v>
          </cell>
        </row>
        <row r="4321">
          <cell r="A4321">
            <v>0</v>
          </cell>
        </row>
        <row r="4322">
          <cell r="A4322">
            <v>0</v>
          </cell>
        </row>
        <row r="4323">
          <cell r="A4323">
            <v>0</v>
          </cell>
        </row>
        <row r="4324">
          <cell r="A4324">
            <v>0</v>
          </cell>
        </row>
        <row r="4325">
          <cell r="A4325">
            <v>0</v>
          </cell>
        </row>
        <row r="4326">
          <cell r="A4326">
            <v>0</v>
          </cell>
        </row>
        <row r="4327">
          <cell r="A4327">
            <v>0</v>
          </cell>
        </row>
        <row r="4328">
          <cell r="A4328">
            <v>0</v>
          </cell>
        </row>
        <row r="4329">
          <cell r="A4329">
            <v>0</v>
          </cell>
        </row>
        <row r="4330">
          <cell r="A4330">
            <v>0</v>
          </cell>
        </row>
        <row r="4331">
          <cell r="A4331">
            <v>0</v>
          </cell>
        </row>
        <row r="4332">
          <cell r="A4332">
            <v>0</v>
          </cell>
        </row>
        <row r="4333">
          <cell r="A4333">
            <v>0</v>
          </cell>
        </row>
        <row r="4334">
          <cell r="A4334">
            <v>0</v>
          </cell>
        </row>
        <row r="4335">
          <cell r="A4335">
            <v>0</v>
          </cell>
        </row>
        <row r="4336">
          <cell r="A4336">
            <v>0</v>
          </cell>
        </row>
        <row r="4337">
          <cell r="A4337">
            <v>0</v>
          </cell>
        </row>
        <row r="4338">
          <cell r="A4338">
            <v>0</v>
          </cell>
        </row>
        <row r="4339">
          <cell r="A4339">
            <v>0</v>
          </cell>
        </row>
        <row r="4340">
          <cell r="A4340">
            <v>0</v>
          </cell>
        </row>
        <row r="4341">
          <cell r="A4341">
            <v>0</v>
          </cell>
        </row>
        <row r="4342">
          <cell r="A4342">
            <v>0</v>
          </cell>
        </row>
        <row r="4343">
          <cell r="A4343">
            <v>0</v>
          </cell>
        </row>
        <row r="4344">
          <cell r="A4344">
            <v>0</v>
          </cell>
        </row>
        <row r="4345">
          <cell r="A4345">
            <v>0</v>
          </cell>
        </row>
        <row r="4346">
          <cell r="A4346">
            <v>0</v>
          </cell>
        </row>
        <row r="4347">
          <cell r="A4347">
            <v>0</v>
          </cell>
        </row>
        <row r="4348">
          <cell r="A4348">
            <v>0</v>
          </cell>
        </row>
        <row r="4349">
          <cell r="A4349">
            <v>0</v>
          </cell>
        </row>
        <row r="4350">
          <cell r="A4350">
            <v>0</v>
          </cell>
        </row>
        <row r="4351">
          <cell r="A4351">
            <v>0</v>
          </cell>
        </row>
        <row r="4352">
          <cell r="A4352">
            <v>0</v>
          </cell>
        </row>
        <row r="4353">
          <cell r="A4353">
            <v>0</v>
          </cell>
        </row>
        <row r="4354">
          <cell r="A4354">
            <v>0</v>
          </cell>
        </row>
        <row r="4355">
          <cell r="A4355">
            <v>0</v>
          </cell>
        </row>
        <row r="4356">
          <cell r="A4356">
            <v>0</v>
          </cell>
        </row>
        <row r="4357">
          <cell r="A4357">
            <v>0</v>
          </cell>
        </row>
        <row r="4358">
          <cell r="A4358">
            <v>0</v>
          </cell>
        </row>
        <row r="4359">
          <cell r="A4359">
            <v>0</v>
          </cell>
        </row>
        <row r="4360">
          <cell r="A4360">
            <v>0</v>
          </cell>
        </row>
        <row r="4361">
          <cell r="A4361">
            <v>0</v>
          </cell>
        </row>
        <row r="4362">
          <cell r="A4362">
            <v>0</v>
          </cell>
        </row>
        <row r="4363">
          <cell r="A4363">
            <v>0</v>
          </cell>
        </row>
        <row r="4364">
          <cell r="A4364">
            <v>0</v>
          </cell>
        </row>
        <row r="4365">
          <cell r="A4365">
            <v>0</v>
          </cell>
        </row>
        <row r="4366">
          <cell r="A4366">
            <v>0</v>
          </cell>
        </row>
        <row r="4367">
          <cell r="A4367">
            <v>0</v>
          </cell>
        </row>
        <row r="4368">
          <cell r="A4368">
            <v>0</v>
          </cell>
        </row>
        <row r="4369">
          <cell r="A4369">
            <v>0</v>
          </cell>
        </row>
        <row r="4370">
          <cell r="A4370">
            <v>0</v>
          </cell>
        </row>
        <row r="4371">
          <cell r="A4371">
            <v>0</v>
          </cell>
        </row>
        <row r="4372">
          <cell r="A4372">
            <v>0</v>
          </cell>
        </row>
        <row r="4373">
          <cell r="A4373">
            <v>0</v>
          </cell>
        </row>
        <row r="4374">
          <cell r="A4374">
            <v>0</v>
          </cell>
        </row>
        <row r="4375">
          <cell r="A4375">
            <v>0</v>
          </cell>
        </row>
        <row r="4376">
          <cell r="A4376">
            <v>0</v>
          </cell>
        </row>
        <row r="4377">
          <cell r="A4377">
            <v>0</v>
          </cell>
        </row>
        <row r="4378">
          <cell r="A4378">
            <v>0</v>
          </cell>
        </row>
        <row r="4379">
          <cell r="A4379">
            <v>0</v>
          </cell>
        </row>
        <row r="4380">
          <cell r="A4380">
            <v>0</v>
          </cell>
        </row>
        <row r="4381">
          <cell r="A4381">
            <v>0</v>
          </cell>
        </row>
        <row r="4382">
          <cell r="A4382">
            <v>0</v>
          </cell>
        </row>
        <row r="4383">
          <cell r="A4383">
            <v>0</v>
          </cell>
        </row>
        <row r="4384">
          <cell r="A4384">
            <v>0</v>
          </cell>
        </row>
        <row r="4385">
          <cell r="A4385">
            <v>0</v>
          </cell>
        </row>
        <row r="4386">
          <cell r="A4386">
            <v>0</v>
          </cell>
        </row>
        <row r="4387">
          <cell r="A4387">
            <v>0</v>
          </cell>
        </row>
        <row r="4388">
          <cell r="A4388">
            <v>0</v>
          </cell>
        </row>
        <row r="4389">
          <cell r="A4389">
            <v>0</v>
          </cell>
        </row>
        <row r="4390">
          <cell r="A4390">
            <v>0</v>
          </cell>
        </row>
        <row r="4391">
          <cell r="A4391">
            <v>0</v>
          </cell>
        </row>
        <row r="4392">
          <cell r="A4392">
            <v>0</v>
          </cell>
        </row>
        <row r="4393">
          <cell r="A4393">
            <v>0</v>
          </cell>
        </row>
        <row r="4394">
          <cell r="A4394">
            <v>0</v>
          </cell>
        </row>
        <row r="4395">
          <cell r="A4395">
            <v>0</v>
          </cell>
        </row>
        <row r="4396">
          <cell r="A4396">
            <v>0</v>
          </cell>
        </row>
        <row r="4397">
          <cell r="A4397">
            <v>0</v>
          </cell>
        </row>
        <row r="4398">
          <cell r="A4398">
            <v>0</v>
          </cell>
        </row>
        <row r="4399">
          <cell r="A4399">
            <v>0</v>
          </cell>
        </row>
        <row r="4400">
          <cell r="A4400">
            <v>0</v>
          </cell>
        </row>
        <row r="4401">
          <cell r="A4401">
            <v>0</v>
          </cell>
        </row>
        <row r="4402">
          <cell r="A4402">
            <v>0</v>
          </cell>
        </row>
        <row r="4403">
          <cell r="A4403">
            <v>0</v>
          </cell>
        </row>
        <row r="4404">
          <cell r="A4404">
            <v>0</v>
          </cell>
        </row>
        <row r="4405">
          <cell r="A4405">
            <v>0</v>
          </cell>
        </row>
        <row r="4406">
          <cell r="A4406">
            <v>0</v>
          </cell>
        </row>
        <row r="4407">
          <cell r="A4407">
            <v>0</v>
          </cell>
        </row>
        <row r="4408">
          <cell r="A4408">
            <v>0</v>
          </cell>
        </row>
        <row r="4409">
          <cell r="A4409">
            <v>0</v>
          </cell>
        </row>
        <row r="4410">
          <cell r="A4410">
            <v>0</v>
          </cell>
        </row>
        <row r="4411">
          <cell r="A4411">
            <v>0</v>
          </cell>
        </row>
        <row r="4412">
          <cell r="A4412">
            <v>0</v>
          </cell>
        </row>
        <row r="4413">
          <cell r="A4413">
            <v>0</v>
          </cell>
        </row>
        <row r="4414">
          <cell r="A4414">
            <v>0</v>
          </cell>
        </row>
        <row r="4415">
          <cell r="A4415">
            <v>0</v>
          </cell>
        </row>
        <row r="4416">
          <cell r="A4416">
            <v>0</v>
          </cell>
        </row>
        <row r="4417">
          <cell r="A4417">
            <v>0</v>
          </cell>
        </row>
        <row r="4418">
          <cell r="A4418">
            <v>0</v>
          </cell>
        </row>
        <row r="4419">
          <cell r="A4419">
            <v>0</v>
          </cell>
        </row>
        <row r="4420">
          <cell r="A4420">
            <v>0</v>
          </cell>
        </row>
        <row r="4421">
          <cell r="A4421">
            <v>0</v>
          </cell>
        </row>
        <row r="4422">
          <cell r="A4422">
            <v>0</v>
          </cell>
        </row>
        <row r="4423">
          <cell r="A4423">
            <v>0</v>
          </cell>
        </row>
        <row r="4424">
          <cell r="A4424">
            <v>0</v>
          </cell>
        </row>
        <row r="4425">
          <cell r="A4425">
            <v>0</v>
          </cell>
        </row>
        <row r="4426">
          <cell r="A4426">
            <v>0</v>
          </cell>
        </row>
        <row r="4427">
          <cell r="A4427">
            <v>0</v>
          </cell>
        </row>
        <row r="4428">
          <cell r="A4428">
            <v>0</v>
          </cell>
        </row>
        <row r="4429">
          <cell r="A4429">
            <v>0</v>
          </cell>
        </row>
        <row r="4430">
          <cell r="A4430">
            <v>0</v>
          </cell>
        </row>
        <row r="4431">
          <cell r="A4431">
            <v>0</v>
          </cell>
        </row>
        <row r="4432">
          <cell r="A4432">
            <v>0</v>
          </cell>
        </row>
        <row r="4433">
          <cell r="A4433">
            <v>0</v>
          </cell>
        </row>
        <row r="4434">
          <cell r="A4434">
            <v>0</v>
          </cell>
        </row>
        <row r="4435">
          <cell r="A4435">
            <v>0</v>
          </cell>
        </row>
        <row r="4436">
          <cell r="A4436">
            <v>0</v>
          </cell>
        </row>
        <row r="4437">
          <cell r="A4437">
            <v>0</v>
          </cell>
        </row>
        <row r="4438">
          <cell r="A4438">
            <v>0</v>
          </cell>
        </row>
        <row r="4439">
          <cell r="A4439">
            <v>0</v>
          </cell>
        </row>
        <row r="4440">
          <cell r="A4440">
            <v>0</v>
          </cell>
        </row>
        <row r="4441">
          <cell r="A4441">
            <v>0</v>
          </cell>
        </row>
        <row r="4442">
          <cell r="A4442">
            <v>0</v>
          </cell>
        </row>
        <row r="4443">
          <cell r="A4443">
            <v>0</v>
          </cell>
        </row>
        <row r="4444">
          <cell r="A4444">
            <v>0</v>
          </cell>
        </row>
        <row r="4445">
          <cell r="A4445">
            <v>0</v>
          </cell>
        </row>
        <row r="4446">
          <cell r="A4446">
            <v>0</v>
          </cell>
        </row>
        <row r="4447">
          <cell r="A4447">
            <v>0</v>
          </cell>
        </row>
        <row r="4448">
          <cell r="A4448">
            <v>0</v>
          </cell>
        </row>
        <row r="4449">
          <cell r="A4449">
            <v>0</v>
          </cell>
        </row>
        <row r="4450">
          <cell r="A4450">
            <v>0</v>
          </cell>
        </row>
        <row r="4451">
          <cell r="A4451">
            <v>0</v>
          </cell>
        </row>
        <row r="4452">
          <cell r="A4452">
            <v>0</v>
          </cell>
        </row>
        <row r="4453">
          <cell r="A4453">
            <v>0</v>
          </cell>
        </row>
        <row r="4454">
          <cell r="A4454">
            <v>0</v>
          </cell>
        </row>
        <row r="4455">
          <cell r="A4455">
            <v>0</v>
          </cell>
        </row>
        <row r="4456">
          <cell r="A4456">
            <v>0</v>
          </cell>
        </row>
        <row r="4457">
          <cell r="A4457">
            <v>0</v>
          </cell>
        </row>
        <row r="4458">
          <cell r="A4458">
            <v>0</v>
          </cell>
        </row>
        <row r="4459">
          <cell r="A4459">
            <v>0</v>
          </cell>
        </row>
        <row r="4460">
          <cell r="A4460">
            <v>0</v>
          </cell>
        </row>
        <row r="4461">
          <cell r="A4461">
            <v>0</v>
          </cell>
        </row>
        <row r="4462">
          <cell r="A4462">
            <v>0</v>
          </cell>
        </row>
        <row r="4463">
          <cell r="A4463">
            <v>0</v>
          </cell>
        </row>
        <row r="4464">
          <cell r="A4464">
            <v>0</v>
          </cell>
        </row>
        <row r="4465">
          <cell r="A4465">
            <v>0</v>
          </cell>
        </row>
        <row r="4466">
          <cell r="A4466">
            <v>0</v>
          </cell>
        </row>
        <row r="4467">
          <cell r="A4467">
            <v>0</v>
          </cell>
        </row>
        <row r="4468">
          <cell r="A4468">
            <v>0</v>
          </cell>
        </row>
        <row r="4469">
          <cell r="A4469">
            <v>0</v>
          </cell>
        </row>
        <row r="4470">
          <cell r="A4470">
            <v>0</v>
          </cell>
        </row>
        <row r="4471">
          <cell r="A4471">
            <v>0</v>
          </cell>
        </row>
        <row r="4472">
          <cell r="A4472">
            <v>0</v>
          </cell>
        </row>
        <row r="4473">
          <cell r="A4473">
            <v>0</v>
          </cell>
        </row>
        <row r="4474">
          <cell r="A4474">
            <v>0</v>
          </cell>
        </row>
        <row r="4475">
          <cell r="A4475">
            <v>0</v>
          </cell>
        </row>
        <row r="4476">
          <cell r="A4476">
            <v>0</v>
          </cell>
        </row>
        <row r="4477">
          <cell r="A4477">
            <v>0</v>
          </cell>
        </row>
        <row r="4478">
          <cell r="A4478">
            <v>0</v>
          </cell>
        </row>
        <row r="4479">
          <cell r="A4479">
            <v>0</v>
          </cell>
        </row>
        <row r="4480">
          <cell r="A4480">
            <v>0</v>
          </cell>
        </row>
        <row r="4481">
          <cell r="A4481">
            <v>0</v>
          </cell>
        </row>
        <row r="4482">
          <cell r="A4482">
            <v>0</v>
          </cell>
        </row>
        <row r="4483">
          <cell r="A4483">
            <v>0</v>
          </cell>
        </row>
        <row r="4484">
          <cell r="A4484">
            <v>0</v>
          </cell>
        </row>
        <row r="4485">
          <cell r="A4485">
            <v>0</v>
          </cell>
        </row>
        <row r="4486">
          <cell r="A4486">
            <v>0</v>
          </cell>
        </row>
        <row r="4487">
          <cell r="A4487">
            <v>0</v>
          </cell>
        </row>
        <row r="4488">
          <cell r="A4488">
            <v>0</v>
          </cell>
        </row>
        <row r="4489">
          <cell r="A4489">
            <v>0</v>
          </cell>
        </row>
        <row r="4490">
          <cell r="A4490">
            <v>0</v>
          </cell>
        </row>
        <row r="4491">
          <cell r="A4491">
            <v>0</v>
          </cell>
        </row>
        <row r="4492">
          <cell r="A4492">
            <v>0</v>
          </cell>
        </row>
        <row r="4493">
          <cell r="A4493">
            <v>0</v>
          </cell>
        </row>
        <row r="4494">
          <cell r="A4494">
            <v>0</v>
          </cell>
        </row>
        <row r="4495">
          <cell r="A4495">
            <v>0</v>
          </cell>
        </row>
        <row r="4496">
          <cell r="A4496">
            <v>0</v>
          </cell>
        </row>
        <row r="4497">
          <cell r="A4497">
            <v>0</v>
          </cell>
        </row>
        <row r="4498">
          <cell r="A4498">
            <v>0</v>
          </cell>
        </row>
        <row r="4499">
          <cell r="A4499">
            <v>0</v>
          </cell>
        </row>
        <row r="4500">
          <cell r="A4500">
            <v>0</v>
          </cell>
        </row>
        <row r="4501">
          <cell r="A4501">
            <v>0</v>
          </cell>
        </row>
        <row r="4502">
          <cell r="A4502">
            <v>0</v>
          </cell>
        </row>
        <row r="4503">
          <cell r="A4503">
            <v>0</v>
          </cell>
        </row>
        <row r="4504">
          <cell r="A4504">
            <v>0</v>
          </cell>
        </row>
        <row r="4505">
          <cell r="A4505">
            <v>0</v>
          </cell>
        </row>
        <row r="4506">
          <cell r="A4506">
            <v>0</v>
          </cell>
        </row>
        <row r="4507">
          <cell r="A4507">
            <v>0</v>
          </cell>
        </row>
        <row r="4508">
          <cell r="A4508">
            <v>0</v>
          </cell>
        </row>
        <row r="4509">
          <cell r="A4509">
            <v>0</v>
          </cell>
        </row>
        <row r="4510">
          <cell r="A4510">
            <v>0</v>
          </cell>
        </row>
        <row r="4511">
          <cell r="A4511">
            <v>0</v>
          </cell>
        </row>
        <row r="4512">
          <cell r="A4512">
            <v>0</v>
          </cell>
        </row>
        <row r="4513">
          <cell r="A4513">
            <v>0</v>
          </cell>
        </row>
        <row r="4514">
          <cell r="A4514">
            <v>0</v>
          </cell>
        </row>
        <row r="4515">
          <cell r="A4515">
            <v>0</v>
          </cell>
        </row>
        <row r="4516">
          <cell r="A4516">
            <v>0</v>
          </cell>
        </row>
        <row r="4517">
          <cell r="A4517">
            <v>0</v>
          </cell>
        </row>
        <row r="4518">
          <cell r="A4518">
            <v>0</v>
          </cell>
        </row>
        <row r="4519">
          <cell r="A4519">
            <v>0</v>
          </cell>
        </row>
        <row r="4520">
          <cell r="A4520">
            <v>0</v>
          </cell>
        </row>
        <row r="4521">
          <cell r="A4521">
            <v>0</v>
          </cell>
        </row>
        <row r="4522">
          <cell r="A4522">
            <v>0</v>
          </cell>
        </row>
        <row r="4523">
          <cell r="A4523">
            <v>0</v>
          </cell>
        </row>
        <row r="4524">
          <cell r="A4524">
            <v>0</v>
          </cell>
        </row>
        <row r="4525">
          <cell r="A4525">
            <v>0</v>
          </cell>
        </row>
        <row r="4526">
          <cell r="A4526">
            <v>0</v>
          </cell>
        </row>
        <row r="4527">
          <cell r="A4527">
            <v>0</v>
          </cell>
        </row>
        <row r="4528">
          <cell r="A4528">
            <v>0</v>
          </cell>
        </row>
        <row r="4529">
          <cell r="A4529">
            <v>0</v>
          </cell>
        </row>
        <row r="4530">
          <cell r="A4530">
            <v>0</v>
          </cell>
        </row>
        <row r="4531">
          <cell r="A4531">
            <v>0</v>
          </cell>
        </row>
        <row r="4532">
          <cell r="A4532">
            <v>0</v>
          </cell>
        </row>
        <row r="4533">
          <cell r="A4533">
            <v>0</v>
          </cell>
        </row>
        <row r="4534">
          <cell r="A4534">
            <v>0</v>
          </cell>
        </row>
        <row r="4535">
          <cell r="A4535">
            <v>0</v>
          </cell>
        </row>
        <row r="4536">
          <cell r="A4536">
            <v>0</v>
          </cell>
        </row>
        <row r="4537">
          <cell r="A4537">
            <v>0</v>
          </cell>
        </row>
        <row r="4538">
          <cell r="A4538">
            <v>0</v>
          </cell>
        </row>
        <row r="4539">
          <cell r="A4539">
            <v>0</v>
          </cell>
        </row>
        <row r="4540">
          <cell r="A4540">
            <v>0</v>
          </cell>
        </row>
        <row r="4541">
          <cell r="A4541">
            <v>0</v>
          </cell>
        </row>
        <row r="4542">
          <cell r="A4542">
            <v>0</v>
          </cell>
        </row>
        <row r="4543">
          <cell r="A4543">
            <v>0</v>
          </cell>
        </row>
        <row r="4544">
          <cell r="A4544">
            <v>0</v>
          </cell>
        </row>
        <row r="4545">
          <cell r="A4545">
            <v>0</v>
          </cell>
        </row>
        <row r="4546">
          <cell r="A4546">
            <v>0</v>
          </cell>
        </row>
        <row r="4547">
          <cell r="A4547">
            <v>0</v>
          </cell>
        </row>
        <row r="4548">
          <cell r="A4548">
            <v>0</v>
          </cell>
        </row>
        <row r="4549">
          <cell r="A4549">
            <v>0</v>
          </cell>
        </row>
        <row r="4550">
          <cell r="A4550">
            <v>0</v>
          </cell>
        </row>
        <row r="4551">
          <cell r="A4551">
            <v>0</v>
          </cell>
        </row>
        <row r="4552">
          <cell r="A4552">
            <v>0</v>
          </cell>
        </row>
        <row r="4553">
          <cell r="A4553">
            <v>0</v>
          </cell>
        </row>
        <row r="4554">
          <cell r="A4554">
            <v>0</v>
          </cell>
        </row>
        <row r="4555">
          <cell r="A4555">
            <v>0</v>
          </cell>
        </row>
        <row r="4556">
          <cell r="A4556">
            <v>0</v>
          </cell>
        </row>
        <row r="4557">
          <cell r="A4557">
            <v>0</v>
          </cell>
        </row>
        <row r="4558">
          <cell r="A4558">
            <v>0</v>
          </cell>
        </row>
        <row r="4559">
          <cell r="A4559">
            <v>0</v>
          </cell>
        </row>
        <row r="4560">
          <cell r="A4560">
            <v>0</v>
          </cell>
        </row>
        <row r="4561">
          <cell r="A4561">
            <v>0</v>
          </cell>
        </row>
        <row r="4562">
          <cell r="A4562">
            <v>0</v>
          </cell>
        </row>
        <row r="4563">
          <cell r="A4563">
            <v>0</v>
          </cell>
        </row>
        <row r="4564">
          <cell r="A4564">
            <v>0</v>
          </cell>
        </row>
        <row r="4565">
          <cell r="A4565">
            <v>0</v>
          </cell>
        </row>
        <row r="4566">
          <cell r="A4566">
            <v>0</v>
          </cell>
        </row>
        <row r="4567">
          <cell r="A4567">
            <v>0</v>
          </cell>
        </row>
        <row r="4568">
          <cell r="A4568">
            <v>0</v>
          </cell>
        </row>
        <row r="4569">
          <cell r="A4569">
            <v>0</v>
          </cell>
        </row>
        <row r="4570">
          <cell r="A4570">
            <v>0</v>
          </cell>
        </row>
        <row r="4571">
          <cell r="A4571">
            <v>0</v>
          </cell>
        </row>
        <row r="4572">
          <cell r="A4572">
            <v>0</v>
          </cell>
        </row>
        <row r="4573">
          <cell r="A4573">
            <v>0</v>
          </cell>
        </row>
        <row r="4574">
          <cell r="A4574">
            <v>0</v>
          </cell>
        </row>
        <row r="4575">
          <cell r="A4575">
            <v>0</v>
          </cell>
        </row>
        <row r="4576">
          <cell r="A4576">
            <v>0</v>
          </cell>
        </row>
        <row r="4577">
          <cell r="A4577">
            <v>0</v>
          </cell>
        </row>
        <row r="4578">
          <cell r="A4578">
            <v>0</v>
          </cell>
        </row>
        <row r="4579">
          <cell r="A4579">
            <v>0</v>
          </cell>
        </row>
        <row r="4580">
          <cell r="A4580">
            <v>0</v>
          </cell>
        </row>
        <row r="4581">
          <cell r="A4581">
            <v>0</v>
          </cell>
        </row>
        <row r="4582">
          <cell r="A4582">
            <v>0</v>
          </cell>
        </row>
        <row r="4583">
          <cell r="A4583">
            <v>0</v>
          </cell>
        </row>
        <row r="4584">
          <cell r="A4584">
            <v>0</v>
          </cell>
        </row>
        <row r="4585">
          <cell r="A4585">
            <v>0</v>
          </cell>
        </row>
        <row r="4586">
          <cell r="A4586">
            <v>0</v>
          </cell>
        </row>
        <row r="4587">
          <cell r="A4587">
            <v>0</v>
          </cell>
        </row>
        <row r="4588">
          <cell r="A4588">
            <v>0</v>
          </cell>
        </row>
        <row r="4589">
          <cell r="A4589">
            <v>0</v>
          </cell>
        </row>
        <row r="4590">
          <cell r="A4590">
            <v>0</v>
          </cell>
        </row>
        <row r="4591">
          <cell r="A4591">
            <v>0</v>
          </cell>
        </row>
        <row r="4592">
          <cell r="A4592">
            <v>0</v>
          </cell>
        </row>
        <row r="4593">
          <cell r="A4593">
            <v>0</v>
          </cell>
        </row>
        <row r="4594">
          <cell r="A4594">
            <v>0</v>
          </cell>
        </row>
        <row r="4595">
          <cell r="A4595">
            <v>0</v>
          </cell>
        </row>
        <row r="4596">
          <cell r="A4596">
            <v>0</v>
          </cell>
        </row>
        <row r="4597">
          <cell r="A4597">
            <v>0</v>
          </cell>
        </row>
        <row r="4598">
          <cell r="A4598">
            <v>0</v>
          </cell>
        </row>
        <row r="4599">
          <cell r="A4599">
            <v>0</v>
          </cell>
        </row>
        <row r="4600">
          <cell r="A4600">
            <v>0</v>
          </cell>
        </row>
        <row r="4601">
          <cell r="A4601">
            <v>0</v>
          </cell>
        </row>
        <row r="4602">
          <cell r="A4602">
            <v>0</v>
          </cell>
        </row>
        <row r="4603">
          <cell r="A4603">
            <v>0</v>
          </cell>
        </row>
        <row r="4604">
          <cell r="A4604">
            <v>0</v>
          </cell>
        </row>
        <row r="4605">
          <cell r="A4605">
            <v>0</v>
          </cell>
        </row>
        <row r="4606">
          <cell r="A4606">
            <v>0</v>
          </cell>
        </row>
        <row r="4607">
          <cell r="A4607">
            <v>0</v>
          </cell>
        </row>
        <row r="4608">
          <cell r="A4608">
            <v>0</v>
          </cell>
        </row>
        <row r="4609">
          <cell r="A4609">
            <v>0</v>
          </cell>
        </row>
        <row r="4610">
          <cell r="A4610">
            <v>0</v>
          </cell>
        </row>
        <row r="4611">
          <cell r="A4611">
            <v>0</v>
          </cell>
        </row>
        <row r="4612">
          <cell r="A4612">
            <v>0</v>
          </cell>
        </row>
        <row r="4613">
          <cell r="A4613">
            <v>0</v>
          </cell>
        </row>
        <row r="4614">
          <cell r="A4614">
            <v>0</v>
          </cell>
        </row>
        <row r="4615">
          <cell r="A4615">
            <v>0</v>
          </cell>
        </row>
        <row r="4616">
          <cell r="A4616">
            <v>0</v>
          </cell>
        </row>
        <row r="4617">
          <cell r="A4617">
            <v>0</v>
          </cell>
        </row>
        <row r="4618">
          <cell r="A4618">
            <v>0</v>
          </cell>
        </row>
        <row r="4619">
          <cell r="A4619">
            <v>0</v>
          </cell>
        </row>
        <row r="4620">
          <cell r="A4620">
            <v>0</v>
          </cell>
        </row>
        <row r="4621">
          <cell r="A4621">
            <v>0</v>
          </cell>
        </row>
        <row r="4622">
          <cell r="A4622">
            <v>0</v>
          </cell>
        </row>
        <row r="4623">
          <cell r="A4623">
            <v>0</v>
          </cell>
        </row>
        <row r="4624">
          <cell r="A4624">
            <v>0</v>
          </cell>
        </row>
        <row r="4625">
          <cell r="A4625">
            <v>0</v>
          </cell>
        </row>
        <row r="4626">
          <cell r="A4626">
            <v>0</v>
          </cell>
        </row>
        <row r="4627">
          <cell r="A4627">
            <v>0</v>
          </cell>
        </row>
        <row r="4628">
          <cell r="A4628">
            <v>0</v>
          </cell>
        </row>
        <row r="4629">
          <cell r="A4629">
            <v>0</v>
          </cell>
        </row>
        <row r="4630">
          <cell r="A4630">
            <v>0</v>
          </cell>
        </row>
        <row r="4631">
          <cell r="A4631">
            <v>0</v>
          </cell>
        </row>
        <row r="4632">
          <cell r="A4632">
            <v>0</v>
          </cell>
        </row>
        <row r="4633">
          <cell r="A4633">
            <v>0</v>
          </cell>
        </row>
        <row r="4634">
          <cell r="A4634">
            <v>0</v>
          </cell>
        </row>
        <row r="4635">
          <cell r="A4635">
            <v>0</v>
          </cell>
        </row>
        <row r="4636">
          <cell r="A4636">
            <v>0</v>
          </cell>
        </row>
        <row r="4637">
          <cell r="A4637">
            <v>0</v>
          </cell>
        </row>
        <row r="4638">
          <cell r="A4638">
            <v>0</v>
          </cell>
        </row>
        <row r="4639">
          <cell r="A4639">
            <v>0</v>
          </cell>
        </row>
        <row r="4640">
          <cell r="A4640">
            <v>0</v>
          </cell>
        </row>
        <row r="4641">
          <cell r="A4641">
            <v>0</v>
          </cell>
        </row>
        <row r="4642">
          <cell r="A4642">
            <v>0</v>
          </cell>
        </row>
        <row r="4643">
          <cell r="A4643">
            <v>0</v>
          </cell>
        </row>
        <row r="4644">
          <cell r="A4644">
            <v>0</v>
          </cell>
        </row>
        <row r="4645">
          <cell r="A4645">
            <v>0</v>
          </cell>
        </row>
        <row r="4646">
          <cell r="A4646">
            <v>0</v>
          </cell>
        </row>
        <row r="4647">
          <cell r="A4647">
            <v>0</v>
          </cell>
        </row>
        <row r="4648">
          <cell r="A4648">
            <v>0</v>
          </cell>
        </row>
        <row r="4649">
          <cell r="A4649">
            <v>0</v>
          </cell>
        </row>
        <row r="4650">
          <cell r="A4650">
            <v>0</v>
          </cell>
        </row>
        <row r="4651">
          <cell r="A4651">
            <v>0</v>
          </cell>
        </row>
        <row r="4652">
          <cell r="A4652">
            <v>0</v>
          </cell>
        </row>
        <row r="4653">
          <cell r="A4653">
            <v>0</v>
          </cell>
        </row>
        <row r="4654">
          <cell r="A4654">
            <v>0</v>
          </cell>
        </row>
        <row r="4655">
          <cell r="A4655">
            <v>0</v>
          </cell>
        </row>
        <row r="4656">
          <cell r="A4656">
            <v>0</v>
          </cell>
        </row>
        <row r="4657">
          <cell r="A4657">
            <v>0</v>
          </cell>
        </row>
        <row r="4658">
          <cell r="A4658">
            <v>0</v>
          </cell>
        </row>
        <row r="4659">
          <cell r="A4659">
            <v>0</v>
          </cell>
        </row>
        <row r="4660">
          <cell r="A4660">
            <v>0</v>
          </cell>
        </row>
        <row r="4661">
          <cell r="A4661">
            <v>0</v>
          </cell>
        </row>
        <row r="4662">
          <cell r="A4662">
            <v>0</v>
          </cell>
        </row>
        <row r="4663">
          <cell r="A4663">
            <v>0</v>
          </cell>
        </row>
        <row r="4664">
          <cell r="A4664">
            <v>0</v>
          </cell>
        </row>
        <row r="4665">
          <cell r="A4665">
            <v>0</v>
          </cell>
        </row>
        <row r="4666">
          <cell r="A4666">
            <v>0</v>
          </cell>
        </row>
        <row r="4667">
          <cell r="A4667">
            <v>0</v>
          </cell>
        </row>
        <row r="4668">
          <cell r="A4668">
            <v>0</v>
          </cell>
        </row>
        <row r="4669">
          <cell r="A4669">
            <v>0</v>
          </cell>
        </row>
        <row r="4670">
          <cell r="A4670">
            <v>0</v>
          </cell>
        </row>
        <row r="4671">
          <cell r="A4671">
            <v>0</v>
          </cell>
        </row>
        <row r="4672">
          <cell r="A4672">
            <v>0</v>
          </cell>
        </row>
        <row r="4673">
          <cell r="A4673">
            <v>0</v>
          </cell>
        </row>
        <row r="4674">
          <cell r="A4674">
            <v>0</v>
          </cell>
        </row>
        <row r="4675">
          <cell r="A4675">
            <v>0</v>
          </cell>
        </row>
        <row r="4676">
          <cell r="A4676">
            <v>0</v>
          </cell>
        </row>
        <row r="4677">
          <cell r="A4677">
            <v>0</v>
          </cell>
        </row>
        <row r="4678">
          <cell r="A4678">
            <v>0</v>
          </cell>
        </row>
        <row r="4679">
          <cell r="A4679">
            <v>0</v>
          </cell>
        </row>
        <row r="4680">
          <cell r="A4680">
            <v>0</v>
          </cell>
        </row>
        <row r="4681">
          <cell r="A4681">
            <v>0</v>
          </cell>
        </row>
        <row r="4682">
          <cell r="A4682">
            <v>0</v>
          </cell>
        </row>
        <row r="4683">
          <cell r="A4683">
            <v>0</v>
          </cell>
        </row>
        <row r="4684">
          <cell r="A4684">
            <v>0</v>
          </cell>
        </row>
        <row r="4685">
          <cell r="A4685">
            <v>0</v>
          </cell>
        </row>
        <row r="4686">
          <cell r="A4686">
            <v>0</v>
          </cell>
        </row>
        <row r="4687">
          <cell r="A4687">
            <v>0</v>
          </cell>
        </row>
        <row r="4688">
          <cell r="A4688">
            <v>0</v>
          </cell>
        </row>
        <row r="4689">
          <cell r="A4689">
            <v>0</v>
          </cell>
        </row>
        <row r="4690">
          <cell r="A4690">
            <v>0</v>
          </cell>
        </row>
        <row r="4691">
          <cell r="A4691">
            <v>0</v>
          </cell>
        </row>
        <row r="4692">
          <cell r="A4692">
            <v>0</v>
          </cell>
        </row>
        <row r="4693">
          <cell r="A4693">
            <v>0</v>
          </cell>
        </row>
        <row r="4694">
          <cell r="A4694">
            <v>0</v>
          </cell>
        </row>
        <row r="4695">
          <cell r="A4695">
            <v>0</v>
          </cell>
        </row>
        <row r="4696">
          <cell r="A4696">
            <v>0</v>
          </cell>
        </row>
        <row r="4697">
          <cell r="A4697">
            <v>0</v>
          </cell>
        </row>
        <row r="4698">
          <cell r="A4698">
            <v>0</v>
          </cell>
        </row>
        <row r="4699">
          <cell r="A4699">
            <v>0</v>
          </cell>
        </row>
        <row r="4700">
          <cell r="A4700">
            <v>0</v>
          </cell>
        </row>
        <row r="4701">
          <cell r="A4701">
            <v>0</v>
          </cell>
        </row>
        <row r="4702">
          <cell r="A4702">
            <v>0</v>
          </cell>
        </row>
        <row r="4703">
          <cell r="A4703">
            <v>0</v>
          </cell>
        </row>
        <row r="4704">
          <cell r="A4704">
            <v>0</v>
          </cell>
        </row>
        <row r="4705">
          <cell r="A4705">
            <v>0</v>
          </cell>
        </row>
        <row r="4706">
          <cell r="A4706">
            <v>0</v>
          </cell>
        </row>
        <row r="4707">
          <cell r="A4707">
            <v>0</v>
          </cell>
        </row>
        <row r="4708">
          <cell r="A4708">
            <v>0</v>
          </cell>
        </row>
        <row r="4709">
          <cell r="A4709">
            <v>0</v>
          </cell>
        </row>
        <row r="4710">
          <cell r="A4710">
            <v>0</v>
          </cell>
        </row>
        <row r="4711">
          <cell r="A4711">
            <v>0</v>
          </cell>
        </row>
        <row r="4712">
          <cell r="A4712">
            <v>0</v>
          </cell>
        </row>
        <row r="4713">
          <cell r="A4713">
            <v>0</v>
          </cell>
        </row>
        <row r="4714">
          <cell r="A4714">
            <v>0</v>
          </cell>
        </row>
        <row r="4715">
          <cell r="A4715">
            <v>0</v>
          </cell>
        </row>
        <row r="4716">
          <cell r="A4716">
            <v>0</v>
          </cell>
        </row>
        <row r="4717">
          <cell r="A4717">
            <v>0</v>
          </cell>
        </row>
        <row r="4718">
          <cell r="A4718">
            <v>0</v>
          </cell>
        </row>
        <row r="4719">
          <cell r="A4719">
            <v>0</v>
          </cell>
        </row>
        <row r="4720">
          <cell r="A4720">
            <v>0</v>
          </cell>
        </row>
        <row r="4721">
          <cell r="A4721">
            <v>0</v>
          </cell>
        </row>
        <row r="4722">
          <cell r="A4722">
            <v>0</v>
          </cell>
        </row>
        <row r="4723">
          <cell r="A4723">
            <v>0</v>
          </cell>
        </row>
        <row r="4724">
          <cell r="A4724">
            <v>0</v>
          </cell>
        </row>
        <row r="4725">
          <cell r="A4725">
            <v>0</v>
          </cell>
        </row>
        <row r="4726">
          <cell r="A4726">
            <v>0</v>
          </cell>
        </row>
        <row r="4727">
          <cell r="A4727">
            <v>0</v>
          </cell>
        </row>
        <row r="4728">
          <cell r="A4728">
            <v>0</v>
          </cell>
        </row>
        <row r="4729">
          <cell r="A4729">
            <v>0</v>
          </cell>
        </row>
        <row r="4730">
          <cell r="A4730">
            <v>0</v>
          </cell>
        </row>
        <row r="4731">
          <cell r="A4731">
            <v>0</v>
          </cell>
        </row>
        <row r="4732">
          <cell r="A4732">
            <v>0</v>
          </cell>
        </row>
        <row r="4733">
          <cell r="A4733">
            <v>0</v>
          </cell>
        </row>
        <row r="4734">
          <cell r="A4734">
            <v>0</v>
          </cell>
        </row>
        <row r="4735">
          <cell r="A4735">
            <v>0</v>
          </cell>
        </row>
        <row r="4736">
          <cell r="A4736">
            <v>0</v>
          </cell>
        </row>
        <row r="4737">
          <cell r="A4737">
            <v>0</v>
          </cell>
        </row>
        <row r="4738">
          <cell r="A4738">
            <v>0</v>
          </cell>
        </row>
        <row r="4739">
          <cell r="A4739">
            <v>0</v>
          </cell>
        </row>
        <row r="4740">
          <cell r="A4740">
            <v>0</v>
          </cell>
        </row>
        <row r="4741">
          <cell r="A4741">
            <v>0</v>
          </cell>
        </row>
        <row r="4742">
          <cell r="A4742">
            <v>0</v>
          </cell>
        </row>
        <row r="4743">
          <cell r="A4743">
            <v>0</v>
          </cell>
        </row>
        <row r="4744">
          <cell r="A4744">
            <v>0</v>
          </cell>
        </row>
        <row r="4745">
          <cell r="A4745">
            <v>0</v>
          </cell>
        </row>
        <row r="4746">
          <cell r="A4746">
            <v>0</v>
          </cell>
        </row>
        <row r="4747">
          <cell r="A4747">
            <v>0</v>
          </cell>
        </row>
        <row r="4748">
          <cell r="A4748">
            <v>0</v>
          </cell>
        </row>
        <row r="4749">
          <cell r="A4749">
            <v>0</v>
          </cell>
        </row>
        <row r="4750">
          <cell r="A4750">
            <v>0</v>
          </cell>
        </row>
        <row r="4751">
          <cell r="A4751">
            <v>0</v>
          </cell>
        </row>
        <row r="4752">
          <cell r="A4752">
            <v>0</v>
          </cell>
        </row>
        <row r="4753">
          <cell r="A4753">
            <v>0</v>
          </cell>
        </row>
        <row r="4754">
          <cell r="A4754">
            <v>0</v>
          </cell>
        </row>
        <row r="4755">
          <cell r="A4755">
            <v>0</v>
          </cell>
        </row>
        <row r="4756">
          <cell r="A4756">
            <v>0</v>
          </cell>
        </row>
        <row r="4757">
          <cell r="A4757">
            <v>0</v>
          </cell>
        </row>
        <row r="4758">
          <cell r="A4758">
            <v>0</v>
          </cell>
        </row>
        <row r="4759">
          <cell r="A4759">
            <v>0</v>
          </cell>
        </row>
        <row r="4760">
          <cell r="A4760">
            <v>0</v>
          </cell>
        </row>
        <row r="4761">
          <cell r="A4761">
            <v>0</v>
          </cell>
        </row>
        <row r="4762">
          <cell r="A4762">
            <v>0</v>
          </cell>
        </row>
        <row r="4763">
          <cell r="A4763">
            <v>0</v>
          </cell>
        </row>
        <row r="4764">
          <cell r="A4764">
            <v>0</v>
          </cell>
        </row>
        <row r="4765">
          <cell r="A4765">
            <v>0</v>
          </cell>
        </row>
        <row r="4766">
          <cell r="A4766">
            <v>0</v>
          </cell>
        </row>
        <row r="4767">
          <cell r="A4767">
            <v>0</v>
          </cell>
        </row>
        <row r="4768">
          <cell r="A4768">
            <v>0</v>
          </cell>
        </row>
        <row r="4769">
          <cell r="A4769">
            <v>0</v>
          </cell>
        </row>
        <row r="4770">
          <cell r="A4770">
            <v>0</v>
          </cell>
        </row>
        <row r="4771">
          <cell r="A4771">
            <v>0</v>
          </cell>
        </row>
        <row r="4772">
          <cell r="A4772">
            <v>0</v>
          </cell>
        </row>
        <row r="4773">
          <cell r="A4773">
            <v>0</v>
          </cell>
        </row>
        <row r="4774">
          <cell r="A4774">
            <v>0</v>
          </cell>
        </row>
        <row r="4775">
          <cell r="A4775">
            <v>0</v>
          </cell>
        </row>
        <row r="4776">
          <cell r="A4776">
            <v>0</v>
          </cell>
        </row>
        <row r="4777">
          <cell r="A4777">
            <v>0</v>
          </cell>
        </row>
        <row r="4778">
          <cell r="A4778">
            <v>0</v>
          </cell>
        </row>
        <row r="4779">
          <cell r="A4779">
            <v>0</v>
          </cell>
        </row>
        <row r="4780">
          <cell r="A4780">
            <v>0</v>
          </cell>
        </row>
        <row r="4781">
          <cell r="A4781">
            <v>0</v>
          </cell>
        </row>
        <row r="4782">
          <cell r="A4782">
            <v>0</v>
          </cell>
        </row>
        <row r="4783">
          <cell r="A4783">
            <v>0</v>
          </cell>
        </row>
        <row r="4784">
          <cell r="A4784">
            <v>0</v>
          </cell>
        </row>
        <row r="4785">
          <cell r="A4785">
            <v>0</v>
          </cell>
        </row>
        <row r="4786">
          <cell r="A4786">
            <v>0</v>
          </cell>
        </row>
        <row r="4787">
          <cell r="A4787">
            <v>0</v>
          </cell>
        </row>
        <row r="4788">
          <cell r="A4788">
            <v>0</v>
          </cell>
        </row>
        <row r="4789">
          <cell r="A4789">
            <v>0</v>
          </cell>
        </row>
        <row r="4790">
          <cell r="A4790">
            <v>0</v>
          </cell>
        </row>
        <row r="4791">
          <cell r="A4791">
            <v>0</v>
          </cell>
        </row>
        <row r="4792">
          <cell r="A4792">
            <v>0</v>
          </cell>
        </row>
        <row r="4793">
          <cell r="A4793">
            <v>0</v>
          </cell>
        </row>
        <row r="4794">
          <cell r="A4794">
            <v>0</v>
          </cell>
        </row>
        <row r="4795">
          <cell r="A4795">
            <v>0</v>
          </cell>
        </row>
        <row r="4796">
          <cell r="A4796">
            <v>0</v>
          </cell>
        </row>
        <row r="4797">
          <cell r="A4797">
            <v>0</v>
          </cell>
        </row>
        <row r="4798">
          <cell r="A4798">
            <v>0</v>
          </cell>
        </row>
        <row r="4799">
          <cell r="A4799">
            <v>0</v>
          </cell>
        </row>
        <row r="4800">
          <cell r="A4800">
            <v>0</v>
          </cell>
        </row>
        <row r="4801">
          <cell r="A4801">
            <v>0</v>
          </cell>
        </row>
        <row r="4802">
          <cell r="A4802">
            <v>0</v>
          </cell>
        </row>
        <row r="4803">
          <cell r="A4803">
            <v>0</v>
          </cell>
        </row>
        <row r="4804">
          <cell r="A4804">
            <v>0</v>
          </cell>
        </row>
        <row r="4805">
          <cell r="A4805">
            <v>0</v>
          </cell>
        </row>
        <row r="4806">
          <cell r="A4806">
            <v>0</v>
          </cell>
        </row>
        <row r="4807">
          <cell r="A4807">
            <v>0</v>
          </cell>
        </row>
        <row r="4808">
          <cell r="A4808">
            <v>0</v>
          </cell>
        </row>
        <row r="4809">
          <cell r="A4809">
            <v>0</v>
          </cell>
        </row>
        <row r="4810">
          <cell r="A4810">
            <v>0</v>
          </cell>
        </row>
        <row r="4811">
          <cell r="A4811">
            <v>0</v>
          </cell>
        </row>
        <row r="4812">
          <cell r="A4812">
            <v>0</v>
          </cell>
        </row>
        <row r="4813">
          <cell r="A4813">
            <v>0</v>
          </cell>
        </row>
        <row r="4814">
          <cell r="A4814">
            <v>0</v>
          </cell>
        </row>
        <row r="4815">
          <cell r="A4815">
            <v>0</v>
          </cell>
        </row>
        <row r="4816">
          <cell r="A4816">
            <v>0</v>
          </cell>
        </row>
        <row r="4817">
          <cell r="A4817">
            <v>0</v>
          </cell>
        </row>
        <row r="4818">
          <cell r="A4818">
            <v>0</v>
          </cell>
        </row>
        <row r="4819">
          <cell r="A4819">
            <v>0</v>
          </cell>
        </row>
        <row r="4820">
          <cell r="A4820">
            <v>0</v>
          </cell>
        </row>
        <row r="4821">
          <cell r="A4821">
            <v>0</v>
          </cell>
        </row>
        <row r="4822">
          <cell r="A4822">
            <v>0</v>
          </cell>
        </row>
        <row r="4823">
          <cell r="A4823">
            <v>0</v>
          </cell>
        </row>
        <row r="4824">
          <cell r="A4824">
            <v>0</v>
          </cell>
        </row>
        <row r="4825">
          <cell r="A4825">
            <v>0</v>
          </cell>
        </row>
        <row r="4826">
          <cell r="A4826">
            <v>0</v>
          </cell>
        </row>
        <row r="4827">
          <cell r="A4827">
            <v>0</v>
          </cell>
        </row>
        <row r="4828">
          <cell r="A4828">
            <v>0</v>
          </cell>
        </row>
        <row r="4829">
          <cell r="A4829">
            <v>0</v>
          </cell>
        </row>
        <row r="4830">
          <cell r="A4830">
            <v>0</v>
          </cell>
        </row>
        <row r="4831">
          <cell r="A4831">
            <v>0</v>
          </cell>
        </row>
        <row r="4832">
          <cell r="A4832">
            <v>0</v>
          </cell>
        </row>
        <row r="4833">
          <cell r="A4833">
            <v>0</v>
          </cell>
        </row>
        <row r="4834">
          <cell r="A4834">
            <v>0</v>
          </cell>
        </row>
        <row r="4835">
          <cell r="A4835">
            <v>0</v>
          </cell>
        </row>
        <row r="4836">
          <cell r="A4836">
            <v>0</v>
          </cell>
        </row>
        <row r="4837">
          <cell r="A4837">
            <v>0</v>
          </cell>
        </row>
        <row r="4838">
          <cell r="A4838">
            <v>0</v>
          </cell>
        </row>
        <row r="4839">
          <cell r="A4839">
            <v>0</v>
          </cell>
        </row>
        <row r="4840">
          <cell r="A4840">
            <v>0</v>
          </cell>
        </row>
        <row r="4841">
          <cell r="A4841">
            <v>0</v>
          </cell>
        </row>
        <row r="4842">
          <cell r="A4842">
            <v>0</v>
          </cell>
        </row>
        <row r="4843">
          <cell r="A4843">
            <v>0</v>
          </cell>
        </row>
        <row r="4844">
          <cell r="A4844">
            <v>0</v>
          </cell>
        </row>
        <row r="4845">
          <cell r="A4845">
            <v>0</v>
          </cell>
        </row>
        <row r="4846">
          <cell r="A4846">
            <v>0</v>
          </cell>
        </row>
        <row r="4847">
          <cell r="A4847">
            <v>0</v>
          </cell>
        </row>
        <row r="4848">
          <cell r="A4848">
            <v>0</v>
          </cell>
        </row>
        <row r="4849">
          <cell r="A4849">
            <v>0</v>
          </cell>
        </row>
        <row r="4850">
          <cell r="A4850">
            <v>0</v>
          </cell>
        </row>
        <row r="4851">
          <cell r="A4851">
            <v>0</v>
          </cell>
        </row>
        <row r="4852">
          <cell r="A4852">
            <v>0</v>
          </cell>
        </row>
        <row r="4853">
          <cell r="A4853">
            <v>0</v>
          </cell>
        </row>
        <row r="4854">
          <cell r="A4854">
            <v>0</v>
          </cell>
        </row>
        <row r="4855">
          <cell r="A4855">
            <v>0</v>
          </cell>
        </row>
        <row r="4856">
          <cell r="A4856">
            <v>0</v>
          </cell>
        </row>
        <row r="4857">
          <cell r="A4857">
            <v>0</v>
          </cell>
        </row>
        <row r="4858">
          <cell r="A4858">
            <v>0</v>
          </cell>
        </row>
        <row r="4859">
          <cell r="A4859">
            <v>0</v>
          </cell>
        </row>
        <row r="4860">
          <cell r="A4860">
            <v>0</v>
          </cell>
        </row>
        <row r="4861">
          <cell r="A4861">
            <v>0</v>
          </cell>
        </row>
        <row r="4862">
          <cell r="A4862">
            <v>0</v>
          </cell>
        </row>
        <row r="4863">
          <cell r="A4863">
            <v>0</v>
          </cell>
        </row>
        <row r="4864">
          <cell r="A4864">
            <v>0</v>
          </cell>
        </row>
        <row r="4865">
          <cell r="A4865">
            <v>0</v>
          </cell>
        </row>
        <row r="4866">
          <cell r="A4866">
            <v>0</v>
          </cell>
        </row>
        <row r="4867">
          <cell r="A4867">
            <v>0</v>
          </cell>
        </row>
        <row r="4868">
          <cell r="A4868">
            <v>0</v>
          </cell>
        </row>
        <row r="4869">
          <cell r="A4869">
            <v>0</v>
          </cell>
        </row>
        <row r="4870">
          <cell r="A4870">
            <v>0</v>
          </cell>
        </row>
        <row r="4871">
          <cell r="A4871">
            <v>0</v>
          </cell>
        </row>
        <row r="4872">
          <cell r="A4872">
            <v>0</v>
          </cell>
        </row>
        <row r="4873">
          <cell r="A4873">
            <v>0</v>
          </cell>
        </row>
        <row r="4874">
          <cell r="A4874">
            <v>0</v>
          </cell>
        </row>
        <row r="4875">
          <cell r="A4875">
            <v>0</v>
          </cell>
        </row>
        <row r="4876">
          <cell r="A4876">
            <v>0</v>
          </cell>
        </row>
        <row r="4877">
          <cell r="A4877">
            <v>0</v>
          </cell>
        </row>
        <row r="4878">
          <cell r="A4878">
            <v>0</v>
          </cell>
        </row>
        <row r="4879">
          <cell r="A4879">
            <v>0</v>
          </cell>
        </row>
        <row r="4880">
          <cell r="A4880">
            <v>0</v>
          </cell>
        </row>
        <row r="4881">
          <cell r="A4881">
            <v>0</v>
          </cell>
        </row>
        <row r="4882">
          <cell r="A4882">
            <v>0</v>
          </cell>
        </row>
        <row r="4883">
          <cell r="A4883">
            <v>0</v>
          </cell>
        </row>
        <row r="4884">
          <cell r="A4884">
            <v>0</v>
          </cell>
        </row>
        <row r="4885">
          <cell r="A4885">
            <v>0</v>
          </cell>
        </row>
        <row r="4886">
          <cell r="A4886">
            <v>0</v>
          </cell>
        </row>
        <row r="4887">
          <cell r="A4887">
            <v>0</v>
          </cell>
        </row>
        <row r="4888">
          <cell r="A4888">
            <v>0</v>
          </cell>
        </row>
        <row r="4889">
          <cell r="A4889">
            <v>0</v>
          </cell>
        </row>
        <row r="4890">
          <cell r="A4890">
            <v>0</v>
          </cell>
        </row>
        <row r="4891">
          <cell r="A4891">
            <v>0</v>
          </cell>
        </row>
        <row r="4892">
          <cell r="A4892">
            <v>0</v>
          </cell>
        </row>
        <row r="4893">
          <cell r="A4893">
            <v>0</v>
          </cell>
        </row>
        <row r="4894">
          <cell r="A4894">
            <v>0</v>
          </cell>
        </row>
        <row r="4895">
          <cell r="A4895">
            <v>0</v>
          </cell>
        </row>
        <row r="4896">
          <cell r="A4896">
            <v>0</v>
          </cell>
        </row>
        <row r="4897">
          <cell r="A4897">
            <v>0</v>
          </cell>
        </row>
        <row r="4898">
          <cell r="A4898">
            <v>0</v>
          </cell>
        </row>
        <row r="4899">
          <cell r="A4899">
            <v>0</v>
          </cell>
        </row>
        <row r="4900">
          <cell r="A4900">
            <v>0</v>
          </cell>
        </row>
        <row r="4901">
          <cell r="A4901">
            <v>0</v>
          </cell>
        </row>
        <row r="4902">
          <cell r="A4902">
            <v>0</v>
          </cell>
        </row>
        <row r="4903">
          <cell r="A4903">
            <v>0</v>
          </cell>
        </row>
        <row r="4904">
          <cell r="A4904">
            <v>0</v>
          </cell>
        </row>
        <row r="4905">
          <cell r="A4905">
            <v>0</v>
          </cell>
        </row>
        <row r="4906">
          <cell r="A4906">
            <v>0</v>
          </cell>
        </row>
        <row r="4907">
          <cell r="A4907">
            <v>0</v>
          </cell>
        </row>
        <row r="4908">
          <cell r="A4908">
            <v>0</v>
          </cell>
        </row>
        <row r="4909">
          <cell r="A4909">
            <v>0</v>
          </cell>
        </row>
        <row r="4910">
          <cell r="A4910">
            <v>0</v>
          </cell>
        </row>
        <row r="4911">
          <cell r="A4911">
            <v>0</v>
          </cell>
        </row>
        <row r="4912">
          <cell r="A4912">
            <v>0</v>
          </cell>
        </row>
        <row r="4913">
          <cell r="A4913">
            <v>0</v>
          </cell>
        </row>
        <row r="4914">
          <cell r="A4914">
            <v>0</v>
          </cell>
        </row>
        <row r="4915">
          <cell r="A4915">
            <v>0</v>
          </cell>
        </row>
        <row r="4916">
          <cell r="A4916">
            <v>0</v>
          </cell>
        </row>
        <row r="4917">
          <cell r="A4917">
            <v>0</v>
          </cell>
        </row>
        <row r="4918">
          <cell r="A4918">
            <v>0</v>
          </cell>
        </row>
        <row r="4919">
          <cell r="A4919">
            <v>0</v>
          </cell>
        </row>
        <row r="4920">
          <cell r="A4920">
            <v>0</v>
          </cell>
        </row>
        <row r="4921">
          <cell r="A4921">
            <v>0</v>
          </cell>
        </row>
        <row r="4922">
          <cell r="A4922">
            <v>0</v>
          </cell>
        </row>
        <row r="4923">
          <cell r="A4923">
            <v>0</v>
          </cell>
        </row>
        <row r="4924">
          <cell r="A4924">
            <v>0</v>
          </cell>
        </row>
        <row r="4925">
          <cell r="A4925">
            <v>0</v>
          </cell>
        </row>
        <row r="4926">
          <cell r="A4926">
            <v>0</v>
          </cell>
        </row>
        <row r="4927">
          <cell r="A4927">
            <v>0</v>
          </cell>
        </row>
        <row r="4928">
          <cell r="A4928">
            <v>0</v>
          </cell>
        </row>
        <row r="4929">
          <cell r="A4929">
            <v>0</v>
          </cell>
        </row>
        <row r="4930">
          <cell r="A4930">
            <v>0</v>
          </cell>
        </row>
        <row r="4931">
          <cell r="A4931">
            <v>0</v>
          </cell>
        </row>
        <row r="4932">
          <cell r="A4932">
            <v>0</v>
          </cell>
        </row>
        <row r="4933">
          <cell r="A4933">
            <v>0</v>
          </cell>
        </row>
        <row r="4934">
          <cell r="A4934">
            <v>0</v>
          </cell>
        </row>
        <row r="4935">
          <cell r="A4935">
            <v>0</v>
          </cell>
        </row>
        <row r="4936">
          <cell r="A4936">
            <v>0</v>
          </cell>
        </row>
        <row r="4937">
          <cell r="A4937">
            <v>0</v>
          </cell>
        </row>
        <row r="4938">
          <cell r="A4938">
            <v>0</v>
          </cell>
        </row>
        <row r="4939">
          <cell r="A4939">
            <v>0</v>
          </cell>
        </row>
        <row r="4940">
          <cell r="A4940">
            <v>0</v>
          </cell>
        </row>
        <row r="4941">
          <cell r="A4941">
            <v>0</v>
          </cell>
        </row>
        <row r="4942">
          <cell r="A4942">
            <v>0</v>
          </cell>
        </row>
        <row r="4943">
          <cell r="A4943">
            <v>0</v>
          </cell>
        </row>
        <row r="4944">
          <cell r="A4944">
            <v>0</v>
          </cell>
        </row>
        <row r="4945">
          <cell r="A4945">
            <v>0</v>
          </cell>
        </row>
        <row r="4946">
          <cell r="A4946">
            <v>0</v>
          </cell>
        </row>
        <row r="4947">
          <cell r="A4947">
            <v>0</v>
          </cell>
        </row>
        <row r="4948">
          <cell r="A4948">
            <v>0</v>
          </cell>
        </row>
        <row r="4949">
          <cell r="A4949">
            <v>0</v>
          </cell>
        </row>
        <row r="4950">
          <cell r="A4950">
            <v>0</v>
          </cell>
        </row>
        <row r="4951">
          <cell r="A4951">
            <v>0</v>
          </cell>
        </row>
        <row r="4952">
          <cell r="A4952">
            <v>0</v>
          </cell>
        </row>
        <row r="4953">
          <cell r="A4953">
            <v>0</v>
          </cell>
        </row>
        <row r="4954">
          <cell r="A4954">
            <v>0</v>
          </cell>
        </row>
        <row r="4955">
          <cell r="A4955">
            <v>0</v>
          </cell>
        </row>
        <row r="4956">
          <cell r="A4956">
            <v>0</v>
          </cell>
        </row>
        <row r="4957">
          <cell r="A4957">
            <v>0</v>
          </cell>
        </row>
        <row r="4958">
          <cell r="A4958">
            <v>0</v>
          </cell>
        </row>
        <row r="4959">
          <cell r="A4959">
            <v>0</v>
          </cell>
        </row>
        <row r="4960">
          <cell r="A4960">
            <v>0</v>
          </cell>
        </row>
        <row r="4961">
          <cell r="A4961">
            <v>0</v>
          </cell>
        </row>
        <row r="4962">
          <cell r="A4962">
            <v>0</v>
          </cell>
        </row>
        <row r="4963">
          <cell r="A4963">
            <v>0</v>
          </cell>
        </row>
        <row r="4964">
          <cell r="A4964">
            <v>0</v>
          </cell>
        </row>
        <row r="4965">
          <cell r="A4965">
            <v>0</v>
          </cell>
        </row>
        <row r="4966">
          <cell r="A4966">
            <v>0</v>
          </cell>
        </row>
        <row r="4967">
          <cell r="A4967">
            <v>0</v>
          </cell>
        </row>
        <row r="4968">
          <cell r="A4968">
            <v>0</v>
          </cell>
        </row>
        <row r="4969">
          <cell r="A4969">
            <v>0</v>
          </cell>
        </row>
        <row r="4970">
          <cell r="A4970">
            <v>0</v>
          </cell>
        </row>
        <row r="4971">
          <cell r="A4971">
            <v>0</v>
          </cell>
        </row>
        <row r="4972">
          <cell r="A4972">
            <v>0</v>
          </cell>
        </row>
        <row r="4973">
          <cell r="A4973">
            <v>0</v>
          </cell>
        </row>
        <row r="4974">
          <cell r="A4974">
            <v>0</v>
          </cell>
        </row>
        <row r="4975">
          <cell r="A4975">
            <v>0</v>
          </cell>
        </row>
        <row r="4976">
          <cell r="A4976">
            <v>0</v>
          </cell>
        </row>
        <row r="4977">
          <cell r="A4977">
            <v>0</v>
          </cell>
        </row>
        <row r="4978">
          <cell r="A4978">
            <v>0</v>
          </cell>
        </row>
        <row r="4979">
          <cell r="A4979">
            <v>0</v>
          </cell>
        </row>
        <row r="4980">
          <cell r="A4980">
            <v>0</v>
          </cell>
        </row>
        <row r="4981">
          <cell r="A4981">
            <v>0</v>
          </cell>
        </row>
        <row r="4982">
          <cell r="A4982">
            <v>0</v>
          </cell>
        </row>
        <row r="4983">
          <cell r="A4983">
            <v>0</v>
          </cell>
        </row>
        <row r="4984">
          <cell r="A4984">
            <v>0</v>
          </cell>
        </row>
        <row r="4985">
          <cell r="A4985">
            <v>0</v>
          </cell>
        </row>
        <row r="4986">
          <cell r="A4986">
            <v>0</v>
          </cell>
        </row>
        <row r="4987">
          <cell r="A4987">
            <v>0</v>
          </cell>
        </row>
        <row r="4988">
          <cell r="A4988">
            <v>0</v>
          </cell>
        </row>
        <row r="4989">
          <cell r="A4989">
            <v>0</v>
          </cell>
        </row>
        <row r="4990">
          <cell r="A4990">
            <v>0</v>
          </cell>
        </row>
        <row r="4991">
          <cell r="A4991">
            <v>0</v>
          </cell>
        </row>
        <row r="4992">
          <cell r="A4992">
            <v>0</v>
          </cell>
        </row>
        <row r="4993">
          <cell r="A4993">
            <v>0</v>
          </cell>
        </row>
        <row r="4994">
          <cell r="A4994">
            <v>0</v>
          </cell>
        </row>
        <row r="4995">
          <cell r="A4995">
            <v>0</v>
          </cell>
        </row>
        <row r="4996">
          <cell r="A4996">
            <v>0</v>
          </cell>
        </row>
        <row r="4997">
          <cell r="A4997">
            <v>0</v>
          </cell>
        </row>
        <row r="4998">
          <cell r="A4998">
            <v>0</v>
          </cell>
        </row>
        <row r="4999">
          <cell r="A4999">
            <v>0</v>
          </cell>
        </row>
        <row r="5000">
          <cell r="A5000">
            <v>0</v>
          </cell>
        </row>
      </sheetData>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ummary"/>
      <sheetName val="DETAILED PROFORMA"/>
      <sheetName val="IRR - Investor"/>
      <sheetName val="Amort"/>
    </sheetNames>
    <sheetDataSet>
      <sheetData sheetId="0" refreshError="1"/>
      <sheetData sheetId="1"/>
      <sheetData sheetId="2"/>
      <sheetData sheetId="3"/>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yout"/>
      <sheetName val="Assume"/>
      <sheetName val="Cost"/>
      <sheetName val="Draw"/>
      <sheetName val="CFlow (M)"/>
      <sheetName val="CFlow (A)"/>
      <sheetName val="Summary (A)"/>
      <sheetName val="Construction Budget"/>
      <sheetName val="Utility Charges"/>
      <sheetName val="Expen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lan TVA"/>
      <sheetName val="IRR &amp; Cash Flow"/>
      <sheetName val="DEBT"/>
      <sheetName val="RENT"/>
    </sheetNames>
    <sheetDataSet>
      <sheetData sheetId="0" refreshError="1">
        <row r="1">
          <cell r="F1" t="str">
            <v>Francais</v>
          </cell>
        </row>
      </sheetData>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t Mix Inputs"/>
      <sheetName val="Debt Summary  11"/>
      <sheetName val="Profile"/>
      <sheetName val="INPUTS"/>
      <sheetName val="Deal Summary"/>
      <sheetName val="CBRE Cashflow"/>
      <sheetName val="Assum"/>
      <sheetName val="Land"/>
    </sheetNames>
    <sheetDataSet>
      <sheetData sheetId="0">
        <row r="26">
          <cell r="D26" t="str">
            <v>Jr. One Bedroom</v>
          </cell>
          <cell r="E26">
            <v>600</v>
          </cell>
          <cell r="F26">
            <v>799</v>
          </cell>
        </row>
        <row r="27">
          <cell r="D27" t="str">
            <v>One Bedroom</v>
          </cell>
          <cell r="E27">
            <v>650</v>
          </cell>
          <cell r="F27">
            <v>800</v>
          </cell>
        </row>
        <row r="28">
          <cell r="D28" t="str">
            <v>Two Bedroom</v>
          </cell>
          <cell r="E28">
            <v>780</v>
          </cell>
          <cell r="F28">
            <v>875</v>
          </cell>
        </row>
        <row r="29">
          <cell r="D29" t="str">
            <v>Three Bedroom</v>
          </cell>
          <cell r="E29">
            <v>845</v>
          </cell>
          <cell r="F29">
            <v>910</v>
          </cell>
        </row>
        <row r="30">
          <cell r="D30" t="str">
            <v>Townhouse</v>
          </cell>
          <cell r="E30">
            <v>980</v>
          </cell>
          <cell r="F30">
            <v>1050</v>
          </cell>
        </row>
        <row r="36">
          <cell r="I36">
            <v>1</v>
          </cell>
          <cell r="K36" t="str">
            <v>Three Bedroom</v>
          </cell>
          <cell r="L36">
            <v>845</v>
          </cell>
          <cell r="M36">
            <v>1049</v>
          </cell>
          <cell r="O36">
            <v>0</v>
          </cell>
          <cell r="Q36">
            <v>0</v>
          </cell>
          <cell r="R36">
            <v>0</v>
          </cell>
          <cell r="S36">
            <v>0</v>
          </cell>
        </row>
        <row r="37">
          <cell r="I37">
            <v>0</v>
          </cell>
          <cell r="K37">
            <v>0</v>
          </cell>
          <cell r="L37">
            <v>0</v>
          </cell>
          <cell r="M37">
            <v>0</v>
          </cell>
          <cell r="O37">
            <v>1</v>
          </cell>
          <cell r="Q37" t="str">
            <v>One Bedroom</v>
          </cell>
          <cell r="R37">
            <v>650</v>
          </cell>
          <cell r="S37">
            <v>845</v>
          </cell>
        </row>
        <row r="38">
          <cell r="I38">
            <v>0</v>
          </cell>
          <cell r="K38">
            <v>0</v>
          </cell>
          <cell r="L38">
            <v>0</v>
          </cell>
          <cell r="M38">
            <v>0</v>
          </cell>
          <cell r="O38">
            <v>1</v>
          </cell>
          <cell r="Q38" t="str">
            <v>Two Bedroom</v>
          </cell>
          <cell r="R38">
            <v>780</v>
          </cell>
          <cell r="S38">
            <v>875</v>
          </cell>
        </row>
        <row r="39">
          <cell r="I39">
            <v>1</v>
          </cell>
          <cell r="K39" t="str">
            <v>Three Bedroom</v>
          </cell>
          <cell r="L39">
            <v>845</v>
          </cell>
          <cell r="M39">
            <v>945</v>
          </cell>
          <cell r="O39">
            <v>0</v>
          </cell>
          <cell r="Q39">
            <v>0</v>
          </cell>
          <cell r="R39">
            <v>0</v>
          </cell>
          <cell r="S39">
            <v>0</v>
          </cell>
        </row>
        <row r="40">
          <cell r="I40">
            <v>0</v>
          </cell>
          <cell r="K40">
            <v>0</v>
          </cell>
          <cell r="L40">
            <v>0</v>
          </cell>
          <cell r="M40">
            <v>0</v>
          </cell>
          <cell r="O40">
            <v>1</v>
          </cell>
          <cell r="Q40" t="str">
            <v>Townhouse</v>
          </cell>
          <cell r="R40">
            <v>980</v>
          </cell>
          <cell r="S40">
            <v>1200</v>
          </cell>
        </row>
        <row r="41">
          <cell r="I41">
            <v>1</v>
          </cell>
          <cell r="K41" t="str">
            <v>Townhouse</v>
          </cell>
          <cell r="L41">
            <v>980</v>
          </cell>
          <cell r="M41">
            <v>1200</v>
          </cell>
          <cell r="O41">
            <v>0</v>
          </cell>
          <cell r="Q41">
            <v>0</v>
          </cell>
          <cell r="R41">
            <v>0</v>
          </cell>
          <cell r="S41">
            <v>0</v>
          </cell>
        </row>
        <row r="42">
          <cell r="I42">
            <v>1</v>
          </cell>
          <cell r="K42" t="str">
            <v>One Bedroom</v>
          </cell>
          <cell r="L42">
            <v>650</v>
          </cell>
          <cell r="M42">
            <v>845</v>
          </cell>
          <cell r="O42">
            <v>0</v>
          </cell>
          <cell r="Q42">
            <v>0</v>
          </cell>
          <cell r="R42">
            <v>0</v>
          </cell>
          <cell r="S42">
            <v>0</v>
          </cell>
        </row>
        <row r="43">
          <cell r="I43">
            <v>1</v>
          </cell>
          <cell r="K43" t="str">
            <v>One Bedroom</v>
          </cell>
          <cell r="L43">
            <v>650</v>
          </cell>
          <cell r="M43">
            <v>845</v>
          </cell>
          <cell r="O43">
            <v>0</v>
          </cell>
          <cell r="Q43">
            <v>0</v>
          </cell>
          <cell r="R43">
            <v>0</v>
          </cell>
          <cell r="S43">
            <v>0</v>
          </cell>
        </row>
        <row r="44">
          <cell r="I44">
            <v>1</v>
          </cell>
          <cell r="K44" t="str">
            <v>One Bedroom</v>
          </cell>
          <cell r="L44">
            <v>650</v>
          </cell>
          <cell r="M44">
            <v>845</v>
          </cell>
          <cell r="O44">
            <v>0</v>
          </cell>
          <cell r="Q44">
            <v>0</v>
          </cell>
          <cell r="R44">
            <v>0</v>
          </cell>
          <cell r="S44">
            <v>0</v>
          </cell>
        </row>
        <row r="45">
          <cell r="I45">
            <v>1</v>
          </cell>
          <cell r="K45" t="str">
            <v>One Bedroom</v>
          </cell>
          <cell r="L45">
            <v>650</v>
          </cell>
          <cell r="M45">
            <v>845</v>
          </cell>
          <cell r="O45">
            <v>0</v>
          </cell>
          <cell r="Q45">
            <v>0</v>
          </cell>
          <cell r="R45">
            <v>0</v>
          </cell>
          <cell r="S45">
            <v>0</v>
          </cell>
        </row>
        <row r="46">
          <cell r="I46">
            <v>1</v>
          </cell>
          <cell r="K46" t="str">
            <v>One Bedroom</v>
          </cell>
          <cell r="L46">
            <v>650</v>
          </cell>
          <cell r="M46">
            <v>845</v>
          </cell>
          <cell r="O46">
            <v>0</v>
          </cell>
          <cell r="Q46">
            <v>0</v>
          </cell>
          <cell r="R46">
            <v>0</v>
          </cell>
          <cell r="S46">
            <v>0</v>
          </cell>
        </row>
        <row r="47">
          <cell r="I47">
            <v>1</v>
          </cell>
          <cell r="K47" t="str">
            <v>One Bedroom</v>
          </cell>
          <cell r="L47">
            <v>650</v>
          </cell>
          <cell r="M47">
            <v>845</v>
          </cell>
          <cell r="O47">
            <v>0</v>
          </cell>
          <cell r="Q47">
            <v>0</v>
          </cell>
          <cell r="R47">
            <v>0</v>
          </cell>
          <cell r="S47">
            <v>0</v>
          </cell>
        </row>
        <row r="48">
          <cell r="I48">
            <v>1</v>
          </cell>
          <cell r="K48" t="str">
            <v>One Bedroom</v>
          </cell>
          <cell r="L48">
            <v>650</v>
          </cell>
          <cell r="M48">
            <v>845</v>
          </cell>
          <cell r="O48">
            <v>0</v>
          </cell>
          <cell r="Q48">
            <v>0</v>
          </cell>
          <cell r="R48">
            <v>0</v>
          </cell>
          <cell r="S48">
            <v>0</v>
          </cell>
        </row>
        <row r="49">
          <cell r="I49">
            <v>1</v>
          </cell>
          <cell r="K49" t="str">
            <v>One Bedroom</v>
          </cell>
          <cell r="L49">
            <v>650</v>
          </cell>
          <cell r="M49">
            <v>845</v>
          </cell>
          <cell r="O49">
            <v>0</v>
          </cell>
          <cell r="Q49">
            <v>0</v>
          </cell>
          <cell r="R49">
            <v>0</v>
          </cell>
          <cell r="S49">
            <v>0</v>
          </cell>
        </row>
        <row r="50">
          <cell r="I50">
            <v>1</v>
          </cell>
          <cell r="K50" t="str">
            <v>One Bedroom</v>
          </cell>
          <cell r="L50">
            <v>650</v>
          </cell>
          <cell r="M50">
            <v>845</v>
          </cell>
          <cell r="O50">
            <v>0</v>
          </cell>
          <cell r="Q50">
            <v>0</v>
          </cell>
          <cell r="R50">
            <v>0</v>
          </cell>
          <cell r="S50">
            <v>0</v>
          </cell>
        </row>
        <row r="51">
          <cell r="I51">
            <v>1</v>
          </cell>
          <cell r="K51" t="str">
            <v>Two Bedroom</v>
          </cell>
          <cell r="L51">
            <v>780</v>
          </cell>
          <cell r="M51">
            <v>895</v>
          </cell>
          <cell r="O51">
            <v>0</v>
          </cell>
          <cell r="Q51">
            <v>0</v>
          </cell>
          <cell r="R51">
            <v>0</v>
          </cell>
          <cell r="S51">
            <v>0</v>
          </cell>
        </row>
        <row r="52">
          <cell r="I52">
            <v>1</v>
          </cell>
          <cell r="K52" t="str">
            <v>One Bedroom</v>
          </cell>
          <cell r="L52">
            <v>650</v>
          </cell>
          <cell r="M52">
            <v>845</v>
          </cell>
          <cell r="O52">
            <v>0</v>
          </cell>
          <cell r="Q52">
            <v>0</v>
          </cell>
          <cell r="R52">
            <v>0</v>
          </cell>
          <cell r="S52">
            <v>0</v>
          </cell>
        </row>
        <row r="53">
          <cell r="I53">
            <v>1</v>
          </cell>
          <cell r="K53" t="str">
            <v>Two Bedroom</v>
          </cell>
          <cell r="L53">
            <v>780</v>
          </cell>
          <cell r="M53">
            <v>895</v>
          </cell>
          <cell r="O53">
            <v>0</v>
          </cell>
          <cell r="Q53">
            <v>0</v>
          </cell>
          <cell r="R53">
            <v>0</v>
          </cell>
          <cell r="S53">
            <v>0</v>
          </cell>
        </row>
        <row r="54">
          <cell r="I54">
            <v>1</v>
          </cell>
          <cell r="K54" t="str">
            <v>One Bedroom</v>
          </cell>
          <cell r="L54">
            <v>650</v>
          </cell>
          <cell r="M54">
            <v>845</v>
          </cell>
          <cell r="O54">
            <v>0</v>
          </cell>
          <cell r="Q54">
            <v>0</v>
          </cell>
          <cell r="R54">
            <v>0</v>
          </cell>
          <cell r="S54">
            <v>0</v>
          </cell>
        </row>
        <row r="55">
          <cell r="I55">
            <v>1</v>
          </cell>
          <cell r="K55" t="str">
            <v>One Bedroom</v>
          </cell>
          <cell r="L55">
            <v>650</v>
          </cell>
          <cell r="M55">
            <v>845</v>
          </cell>
          <cell r="O55">
            <v>0</v>
          </cell>
          <cell r="Q55">
            <v>0</v>
          </cell>
          <cell r="R55">
            <v>0</v>
          </cell>
          <cell r="S55">
            <v>0</v>
          </cell>
        </row>
        <row r="56">
          <cell r="I56">
            <v>1</v>
          </cell>
          <cell r="K56" t="str">
            <v>One Bedroom</v>
          </cell>
          <cell r="L56">
            <v>650</v>
          </cell>
          <cell r="M56">
            <v>845</v>
          </cell>
          <cell r="O56">
            <v>0</v>
          </cell>
          <cell r="Q56">
            <v>0</v>
          </cell>
          <cell r="R56">
            <v>0</v>
          </cell>
          <cell r="S56">
            <v>0</v>
          </cell>
        </row>
        <row r="57">
          <cell r="I57">
            <v>1</v>
          </cell>
          <cell r="K57" t="str">
            <v>One Bedroom</v>
          </cell>
          <cell r="L57">
            <v>650</v>
          </cell>
          <cell r="M57">
            <v>845</v>
          </cell>
          <cell r="O57">
            <v>0</v>
          </cell>
          <cell r="Q57">
            <v>0</v>
          </cell>
          <cell r="R57">
            <v>0</v>
          </cell>
          <cell r="S57">
            <v>0</v>
          </cell>
        </row>
        <row r="58">
          <cell r="I58">
            <v>1</v>
          </cell>
          <cell r="K58" t="str">
            <v>One Bedroom</v>
          </cell>
          <cell r="L58">
            <v>650</v>
          </cell>
          <cell r="M58">
            <v>845</v>
          </cell>
          <cell r="O58">
            <v>0</v>
          </cell>
          <cell r="Q58">
            <v>0</v>
          </cell>
          <cell r="R58">
            <v>0</v>
          </cell>
          <cell r="S58">
            <v>0</v>
          </cell>
        </row>
        <row r="59">
          <cell r="I59">
            <v>1</v>
          </cell>
          <cell r="K59" t="str">
            <v>One Bedroom</v>
          </cell>
          <cell r="L59">
            <v>650</v>
          </cell>
          <cell r="M59">
            <v>845</v>
          </cell>
          <cell r="O59">
            <v>0</v>
          </cell>
          <cell r="Q59">
            <v>0</v>
          </cell>
          <cell r="R59">
            <v>0</v>
          </cell>
          <cell r="S59">
            <v>0</v>
          </cell>
        </row>
        <row r="60">
          <cell r="I60">
            <v>1</v>
          </cell>
          <cell r="K60" t="str">
            <v>One Bedroom</v>
          </cell>
          <cell r="L60">
            <v>650</v>
          </cell>
          <cell r="M60">
            <v>845</v>
          </cell>
          <cell r="O60">
            <v>0</v>
          </cell>
          <cell r="Q60">
            <v>0</v>
          </cell>
          <cell r="R60">
            <v>0</v>
          </cell>
          <cell r="S60">
            <v>0</v>
          </cell>
        </row>
        <row r="61">
          <cell r="I61">
            <v>1</v>
          </cell>
          <cell r="K61" t="str">
            <v>One Bedroom</v>
          </cell>
          <cell r="L61">
            <v>650</v>
          </cell>
          <cell r="M61">
            <v>845</v>
          </cell>
          <cell r="O61">
            <v>0</v>
          </cell>
          <cell r="Q61">
            <v>0</v>
          </cell>
          <cell r="R61">
            <v>0</v>
          </cell>
          <cell r="S61">
            <v>0</v>
          </cell>
        </row>
        <row r="62">
          <cell r="I62">
            <v>1</v>
          </cell>
          <cell r="K62" t="str">
            <v>One Bedroom</v>
          </cell>
          <cell r="L62">
            <v>650</v>
          </cell>
          <cell r="M62">
            <v>845</v>
          </cell>
          <cell r="O62">
            <v>0</v>
          </cell>
          <cell r="Q62">
            <v>0</v>
          </cell>
          <cell r="R62">
            <v>0</v>
          </cell>
          <cell r="S62">
            <v>0</v>
          </cell>
        </row>
        <row r="63">
          <cell r="I63">
            <v>1</v>
          </cell>
          <cell r="K63" t="str">
            <v>One Bedroom</v>
          </cell>
          <cell r="L63">
            <v>650</v>
          </cell>
          <cell r="M63">
            <v>845</v>
          </cell>
          <cell r="O63">
            <v>0</v>
          </cell>
          <cell r="Q63">
            <v>0</v>
          </cell>
          <cell r="R63">
            <v>0</v>
          </cell>
          <cell r="S63">
            <v>0</v>
          </cell>
        </row>
        <row r="64">
          <cell r="I64">
            <v>1</v>
          </cell>
          <cell r="K64" t="str">
            <v>One Bedroom</v>
          </cell>
          <cell r="L64">
            <v>650</v>
          </cell>
          <cell r="M64">
            <v>845</v>
          </cell>
          <cell r="O64">
            <v>0</v>
          </cell>
          <cell r="Q64">
            <v>0</v>
          </cell>
          <cell r="R64">
            <v>0</v>
          </cell>
          <cell r="S64">
            <v>0</v>
          </cell>
        </row>
        <row r="65">
          <cell r="I65">
            <v>0</v>
          </cell>
          <cell r="K65">
            <v>0</v>
          </cell>
          <cell r="L65">
            <v>0</v>
          </cell>
          <cell r="M65">
            <v>0</v>
          </cell>
          <cell r="O65">
            <v>1</v>
          </cell>
          <cell r="Q65" t="str">
            <v>Two Bedroom</v>
          </cell>
          <cell r="R65">
            <v>780</v>
          </cell>
          <cell r="S65">
            <v>875</v>
          </cell>
        </row>
        <row r="66">
          <cell r="I66">
            <v>1</v>
          </cell>
          <cell r="K66" t="str">
            <v>One Bedroom</v>
          </cell>
          <cell r="L66">
            <v>650</v>
          </cell>
          <cell r="M66">
            <v>845</v>
          </cell>
          <cell r="O66">
            <v>0</v>
          </cell>
          <cell r="Q66">
            <v>0</v>
          </cell>
          <cell r="R66">
            <v>0</v>
          </cell>
          <cell r="S66">
            <v>0</v>
          </cell>
        </row>
        <row r="67">
          <cell r="I67">
            <v>1</v>
          </cell>
          <cell r="K67" t="str">
            <v>One Bedroom</v>
          </cell>
          <cell r="L67">
            <v>650</v>
          </cell>
          <cell r="M67">
            <v>845</v>
          </cell>
          <cell r="O67">
            <v>0</v>
          </cell>
          <cell r="Q67">
            <v>0</v>
          </cell>
          <cell r="R67">
            <v>0</v>
          </cell>
          <cell r="S67">
            <v>0</v>
          </cell>
        </row>
        <row r="68">
          <cell r="I68">
            <v>1</v>
          </cell>
          <cell r="K68" t="str">
            <v>One Bedroom</v>
          </cell>
          <cell r="L68">
            <v>650</v>
          </cell>
          <cell r="M68">
            <v>845</v>
          </cell>
          <cell r="O68">
            <v>0</v>
          </cell>
          <cell r="Q68">
            <v>0</v>
          </cell>
          <cell r="R68">
            <v>0</v>
          </cell>
          <cell r="S68">
            <v>0</v>
          </cell>
        </row>
        <row r="69">
          <cell r="I69">
            <v>1</v>
          </cell>
          <cell r="K69" t="str">
            <v>One Bedroom</v>
          </cell>
          <cell r="L69">
            <v>650</v>
          </cell>
          <cell r="M69">
            <v>845</v>
          </cell>
          <cell r="O69">
            <v>0</v>
          </cell>
          <cell r="Q69">
            <v>0</v>
          </cell>
          <cell r="R69">
            <v>0</v>
          </cell>
          <cell r="S69">
            <v>0</v>
          </cell>
        </row>
        <row r="70">
          <cell r="I70">
            <v>1</v>
          </cell>
          <cell r="K70" t="str">
            <v>One Bedroom</v>
          </cell>
          <cell r="L70">
            <v>650</v>
          </cell>
          <cell r="M70">
            <v>845</v>
          </cell>
          <cell r="O70">
            <v>0</v>
          </cell>
          <cell r="Q70">
            <v>0</v>
          </cell>
          <cell r="R70">
            <v>0</v>
          </cell>
          <cell r="S70">
            <v>0</v>
          </cell>
        </row>
        <row r="71">
          <cell r="I71">
            <v>1</v>
          </cell>
          <cell r="K71" t="str">
            <v>One Bedroom</v>
          </cell>
          <cell r="L71">
            <v>650</v>
          </cell>
          <cell r="M71">
            <v>845</v>
          </cell>
          <cell r="O71">
            <v>0</v>
          </cell>
          <cell r="Q71">
            <v>0</v>
          </cell>
          <cell r="R71">
            <v>0</v>
          </cell>
          <cell r="S71">
            <v>0</v>
          </cell>
        </row>
        <row r="72">
          <cell r="I72">
            <v>1</v>
          </cell>
          <cell r="K72" t="str">
            <v>One Bedroom</v>
          </cell>
          <cell r="L72">
            <v>650</v>
          </cell>
          <cell r="M72">
            <v>845</v>
          </cell>
          <cell r="O72">
            <v>0</v>
          </cell>
          <cell r="Q72">
            <v>0</v>
          </cell>
          <cell r="R72">
            <v>0</v>
          </cell>
          <cell r="S72">
            <v>0</v>
          </cell>
        </row>
        <row r="73">
          <cell r="I73">
            <v>1</v>
          </cell>
          <cell r="K73" t="str">
            <v>One Bedroom</v>
          </cell>
          <cell r="L73">
            <v>650</v>
          </cell>
          <cell r="M73">
            <v>845</v>
          </cell>
          <cell r="O73">
            <v>0</v>
          </cell>
          <cell r="Q73">
            <v>0</v>
          </cell>
          <cell r="R73">
            <v>0</v>
          </cell>
          <cell r="S73">
            <v>0</v>
          </cell>
        </row>
        <row r="74">
          <cell r="I74">
            <v>1</v>
          </cell>
          <cell r="K74" t="str">
            <v>One Bedroom</v>
          </cell>
          <cell r="L74">
            <v>650</v>
          </cell>
          <cell r="M74">
            <v>845</v>
          </cell>
          <cell r="O74">
            <v>0</v>
          </cell>
          <cell r="Q74">
            <v>0</v>
          </cell>
          <cell r="R74">
            <v>0</v>
          </cell>
          <cell r="S74">
            <v>0</v>
          </cell>
        </row>
        <row r="75">
          <cell r="I75">
            <v>1</v>
          </cell>
          <cell r="K75" t="str">
            <v>One Bedroom</v>
          </cell>
          <cell r="L75">
            <v>650</v>
          </cell>
          <cell r="M75">
            <v>845</v>
          </cell>
          <cell r="O75">
            <v>0</v>
          </cell>
          <cell r="Q75">
            <v>0</v>
          </cell>
          <cell r="R75">
            <v>0</v>
          </cell>
          <cell r="S75">
            <v>0</v>
          </cell>
        </row>
        <row r="76">
          <cell r="I76">
            <v>1</v>
          </cell>
          <cell r="K76" t="str">
            <v>Two Bedroom</v>
          </cell>
          <cell r="L76">
            <v>780</v>
          </cell>
          <cell r="M76">
            <v>875</v>
          </cell>
          <cell r="O76">
            <v>0</v>
          </cell>
          <cell r="Q76">
            <v>0</v>
          </cell>
          <cell r="R76">
            <v>0</v>
          </cell>
          <cell r="S76">
            <v>0</v>
          </cell>
        </row>
        <row r="77">
          <cell r="I77">
            <v>1</v>
          </cell>
          <cell r="K77" t="str">
            <v>One Bedroom</v>
          </cell>
          <cell r="L77">
            <v>650</v>
          </cell>
          <cell r="M77">
            <v>845</v>
          </cell>
          <cell r="O77">
            <v>0</v>
          </cell>
          <cell r="Q77">
            <v>0</v>
          </cell>
          <cell r="R77">
            <v>0</v>
          </cell>
          <cell r="S77">
            <v>0</v>
          </cell>
        </row>
        <row r="78">
          <cell r="I78">
            <v>0</v>
          </cell>
          <cell r="K78">
            <v>0</v>
          </cell>
          <cell r="L78">
            <v>0</v>
          </cell>
          <cell r="M78">
            <v>0</v>
          </cell>
          <cell r="O78">
            <v>1</v>
          </cell>
          <cell r="Q78" t="str">
            <v>Three Bedroom</v>
          </cell>
          <cell r="R78">
            <v>845</v>
          </cell>
          <cell r="S78">
            <v>950</v>
          </cell>
        </row>
        <row r="79">
          <cell r="I79">
            <v>1</v>
          </cell>
          <cell r="K79" t="str">
            <v>One Bedroom</v>
          </cell>
          <cell r="L79">
            <v>650</v>
          </cell>
          <cell r="M79">
            <v>815</v>
          </cell>
          <cell r="O79">
            <v>0</v>
          </cell>
          <cell r="Q79">
            <v>0</v>
          </cell>
          <cell r="R79">
            <v>0</v>
          </cell>
          <cell r="S79">
            <v>0</v>
          </cell>
        </row>
        <row r="80">
          <cell r="I80">
            <v>1</v>
          </cell>
          <cell r="K80" t="str">
            <v>Jr. One Bedroom</v>
          </cell>
          <cell r="L80">
            <v>600</v>
          </cell>
          <cell r="M80">
            <v>715</v>
          </cell>
          <cell r="O80">
            <v>0</v>
          </cell>
          <cell r="Q80">
            <v>0</v>
          </cell>
          <cell r="R80">
            <v>0</v>
          </cell>
          <cell r="S80">
            <v>0</v>
          </cell>
        </row>
        <row r="81">
          <cell r="I81">
            <v>1</v>
          </cell>
          <cell r="K81" t="str">
            <v>Jr. One Bedroom</v>
          </cell>
          <cell r="L81">
            <v>600</v>
          </cell>
          <cell r="M81">
            <v>595</v>
          </cell>
          <cell r="O81">
            <v>0</v>
          </cell>
          <cell r="Q81">
            <v>0</v>
          </cell>
          <cell r="R81">
            <v>0</v>
          </cell>
          <cell r="S81">
            <v>0</v>
          </cell>
        </row>
        <row r="82">
          <cell r="I82">
            <v>1</v>
          </cell>
          <cell r="K82" t="str">
            <v>Jr. One Bedroom</v>
          </cell>
          <cell r="L82">
            <v>600</v>
          </cell>
          <cell r="M82">
            <v>715</v>
          </cell>
          <cell r="O82">
            <v>0</v>
          </cell>
          <cell r="Q82">
            <v>0</v>
          </cell>
          <cell r="R82">
            <v>0</v>
          </cell>
          <cell r="S82">
            <v>0</v>
          </cell>
        </row>
        <row r="83">
          <cell r="I83">
            <v>1</v>
          </cell>
          <cell r="K83" t="str">
            <v>Jr. One Bedroom</v>
          </cell>
          <cell r="L83">
            <v>600</v>
          </cell>
          <cell r="M83">
            <v>735</v>
          </cell>
          <cell r="O83">
            <v>0</v>
          </cell>
          <cell r="Q83">
            <v>0</v>
          </cell>
          <cell r="R83">
            <v>0</v>
          </cell>
          <cell r="S83">
            <v>0</v>
          </cell>
        </row>
        <row r="84">
          <cell r="I84">
            <v>1</v>
          </cell>
          <cell r="K84" t="str">
            <v>Jr. One Bedroom</v>
          </cell>
          <cell r="L84">
            <v>600</v>
          </cell>
          <cell r="M84">
            <v>615</v>
          </cell>
          <cell r="O84">
            <v>0</v>
          </cell>
          <cell r="Q84">
            <v>0</v>
          </cell>
          <cell r="R84">
            <v>0</v>
          </cell>
          <cell r="S84">
            <v>0</v>
          </cell>
        </row>
        <row r="85">
          <cell r="I85">
            <v>1</v>
          </cell>
          <cell r="K85" t="str">
            <v>Jr. One Bedroom</v>
          </cell>
          <cell r="L85">
            <v>600</v>
          </cell>
          <cell r="M85">
            <v>715</v>
          </cell>
          <cell r="O85">
            <v>0</v>
          </cell>
          <cell r="Q85">
            <v>0</v>
          </cell>
          <cell r="R85">
            <v>0</v>
          </cell>
          <cell r="S85">
            <v>0</v>
          </cell>
        </row>
        <row r="86">
          <cell r="I86">
            <v>1</v>
          </cell>
          <cell r="K86" t="str">
            <v>Jr. One Bedroom</v>
          </cell>
          <cell r="L86">
            <v>600</v>
          </cell>
          <cell r="M86">
            <v>735</v>
          </cell>
          <cell r="O86">
            <v>0</v>
          </cell>
          <cell r="Q86">
            <v>0</v>
          </cell>
          <cell r="R86">
            <v>0</v>
          </cell>
          <cell r="S86">
            <v>0</v>
          </cell>
        </row>
        <row r="87">
          <cell r="I87">
            <v>1</v>
          </cell>
          <cell r="K87" t="str">
            <v>Jr. One Bedroom</v>
          </cell>
          <cell r="L87">
            <v>600</v>
          </cell>
          <cell r="M87">
            <v>595</v>
          </cell>
          <cell r="O87">
            <v>0</v>
          </cell>
          <cell r="Q87">
            <v>0</v>
          </cell>
          <cell r="R87">
            <v>0</v>
          </cell>
          <cell r="S87">
            <v>0</v>
          </cell>
        </row>
        <row r="88">
          <cell r="I88">
            <v>1</v>
          </cell>
          <cell r="K88" t="str">
            <v>Jr. One Bedroom</v>
          </cell>
          <cell r="L88">
            <v>600</v>
          </cell>
          <cell r="M88">
            <v>715</v>
          </cell>
          <cell r="O88">
            <v>0</v>
          </cell>
          <cell r="Q88">
            <v>0</v>
          </cell>
          <cell r="R88">
            <v>0</v>
          </cell>
          <cell r="S88">
            <v>0</v>
          </cell>
        </row>
        <row r="89">
          <cell r="I89">
            <v>1</v>
          </cell>
          <cell r="K89" t="str">
            <v>One Bedroom</v>
          </cell>
          <cell r="L89">
            <v>650</v>
          </cell>
          <cell r="M89">
            <v>825</v>
          </cell>
          <cell r="O89">
            <v>0</v>
          </cell>
          <cell r="Q89">
            <v>0</v>
          </cell>
          <cell r="R89">
            <v>0</v>
          </cell>
          <cell r="S89">
            <v>0</v>
          </cell>
        </row>
        <row r="90">
          <cell r="I90">
            <v>1</v>
          </cell>
          <cell r="K90" t="str">
            <v>Jr. One Bedroom</v>
          </cell>
          <cell r="L90">
            <v>600</v>
          </cell>
          <cell r="M90">
            <v>595</v>
          </cell>
          <cell r="O90">
            <v>0</v>
          </cell>
          <cell r="Q90">
            <v>0</v>
          </cell>
          <cell r="R90">
            <v>0</v>
          </cell>
          <cell r="S90">
            <v>0</v>
          </cell>
        </row>
        <row r="91">
          <cell r="I91">
            <v>1</v>
          </cell>
          <cell r="K91" t="str">
            <v>Jr. One Bedroom</v>
          </cell>
          <cell r="L91">
            <v>600</v>
          </cell>
          <cell r="M91">
            <v>715</v>
          </cell>
          <cell r="O91">
            <v>0</v>
          </cell>
          <cell r="Q91">
            <v>0</v>
          </cell>
          <cell r="R91">
            <v>0</v>
          </cell>
          <cell r="S91">
            <v>0</v>
          </cell>
        </row>
        <row r="92">
          <cell r="I92">
            <v>1</v>
          </cell>
          <cell r="K92" t="str">
            <v>One Bedroom</v>
          </cell>
          <cell r="L92">
            <v>650</v>
          </cell>
          <cell r="M92">
            <v>845</v>
          </cell>
          <cell r="O92">
            <v>0</v>
          </cell>
          <cell r="Q92">
            <v>0</v>
          </cell>
          <cell r="R92">
            <v>0</v>
          </cell>
          <cell r="S92">
            <v>0</v>
          </cell>
        </row>
        <row r="93">
          <cell r="I93">
            <v>1</v>
          </cell>
          <cell r="K93" t="str">
            <v>One Bedroom</v>
          </cell>
          <cell r="L93">
            <v>650</v>
          </cell>
          <cell r="M93">
            <v>845</v>
          </cell>
          <cell r="O93">
            <v>0</v>
          </cell>
          <cell r="Q93">
            <v>0</v>
          </cell>
          <cell r="R93">
            <v>0</v>
          </cell>
          <cell r="S93">
            <v>0</v>
          </cell>
        </row>
        <row r="94">
          <cell r="I94">
            <v>1</v>
          </cell>
          <cell r="K94" t="str">
            <v>One Bedroom</v>
          </cell>
          <cell r="L94">
            <v>650</v>
          </cell>
          <cell r="M94">
            <v>845</v>
          </cell>
          <cell r="O94">
            <v>0</v>
          </cell>
          <cell r="Q94">
            <v>0</v>
          </cell>
          <cell r="R94">
            <v>0</v>
          </cell>
          <cell r="S94">
            <v>0</v>
          </cell>
        </row>
        <row r="95">
          <cell r="I95">
            <v>1</v>
          </cell>
          <cell r="K95" t="str">
            <v>One Bedroom</v>
          </cell>
          <cell r="L95">
            <v>650</v>
          </cell>
          <cell r="M95">
            <v>845</v>
          </cell>
          <cell r="O95">
            <v>0</v>
          </cell>
          <cell r="Q95">
            <v>0</v>
          </cell>
          <cell r="R95">
            <v>0</v>
          </cell>
          <cell r="S95">
            <v>0</v>
          </cell>
        </row>
        <row r="96">
          <cell r="I96">
            <v>1</v>
          </cell>
          <cell r="K96" t="str">
            <v>One Bedroom</v>
          </cell>
          <cell r="L96">
            <v>650</v>
          </cell>
          <cell r="M96">
            <v>845</v>
          </cell>
          <cell r="O96">
            <v>0</v>
          </cell>
          <cell r="Q96">
            <v>0</v>
          </cell>
          <cell r="R96">
            <v>0</v>
          </cell>
          <cell r="S96">
            <v>0</v>
          </cell>
        </row>
        <row r="97">
          <cell r="I97">
            <v>1</v>
          </cell>
          <cell r="K97" t="str">
            <v>One Bedroom</v>
          </cell>
          <cell r="L97">
            <v>650</v>
          </cell>
          <cell r="M97">
            <v>845</v>
          </cell>
          <cell r="O97">
            <v>0</v>
          </cell>
          <cell r="Q97">
            <v>0</v>
          </cell>
          <cell r="R97">
            <v>0</v>
          </cell>
          <cell r="S97">
            <v>0</v>
          </cell>
        </row>
        <row r="98">
          <cell r="I98">
            <v>1</v>
          </cell>
          <cell r="K98" t="str">
            <v>One Bedroom</v>
          </cell>
          <cell r="L98">
            <v>650</v>
          </cell>
          <cell r="M98">
            <v>845</v>
          </cell>
          <cell r="O98">
            <v>0</v>
          </cell>
          <cell r="Q98">
            <v>0</v>
          </cell>
          <cell r="R98">
            <v>0</v>
          </cell>
          <cell r="S98">
            <v>0</v>
          </cell>
        </row>
        <row r="99">
          <cell r="I99">
            <v>1</v>
          </cell>
          <cell r="K99" t="str">
            <v>One Bedroom</v>
          </cell>
          <cell r="L99">
            <v>650</v>
          </cell>
          <cell r="M99">
            <v>840</v>
          </cell>
          <cell r="O99">
            <v>0</v>
          </cell>
          <cell r="Q99">
            <v>0</v>
          </cell>
          <cell r="R99">
            <v>0</v>
          </cell>
          <cell r="S99">
            <v>0</v>
          </cell>
        </row>
        <row r="100">
          <cell r="I100">
            <v>1</v>
          </cell>
          <cell r="K100" t="str">
            <v>One Bedroom</v>
          </cell>
          <cell r="L100">
            <v>650</v>
          </cell>
          <cell r="M100">
            <v>845</v>
          </cell>
          <cell r="O100">
            <v>0</v>
          </cell>
          <cell r="Q100">
            <v>0</v>
          </cell>
          <cell r="R100">
            <v>0</v>
          </cell>
          <cell r="S100">
            <v>0</v>
          </cell>
        </row>
        <row r="101">
          <cell r="I101">
            <v>1</v>
          </cell>
          <cell r="K101" t="str">
            <v>One Bedroom</v>
          </cell>
          <cell r="L101">
            <v>650</v>
          </cell>
          <cell r="M101">
            <v>845</v>
          </cell>
          <cell r="O101">
            <v>0</v>
          </cell>
          <cell r="Q101">
            <v>0</v>
          </cell>
          <cell r="R101">
            <v>0</v>
          </cell>
          <cell r="S101">
            <v>0</v>
          </cell>
        </row>
        <row r="102">
          <cell r="I102">
            <v>1</v>
          </cell>
          <cell r="K102" t="str">
            <v>Jr. One Bedroom</v>
          </cell>
          <cell r="L102">
            <v>600</v>
          </cell>
          <cell r="M102">
            <v>715</v>
          </cell>
          <cell r="O102">
            <v>0</v>
          </cell>
          <cell r="Q102">
            <v>0</v>
          </cell>
          <cell r="R102">
            <v>0</v>
          </cell>
          <cell r="S102">
            <v>0</v>
          </cell>
        </row>
        <row r="103">
          <cell r="I103">
            <v>1</v>
          </cell>
          <cell r="K103" t="str">
            <v>Jr. One Bedroom</v>
          </cell>
          <cell r="L103">
            <v>600</v>
          </cell>
          <cell r="M103">
            <v>590</v>
          </cell>
          <cell r="O103">
            <v>0</v>
          </cell>
          <cell r="Q103">
            <v>0</v>
          </cell>
          <cell r="R103">
            <v>0</v>
          </cell>
          <cell r="S103">
            <v>0</v>
          </cell>
        </row>
        <row r="104">
          <cell r="I104">
            <v>1</v>
          </cell>
          <cell r="K104" t="str">
            <v>Jr. One Bedroom</v>
          </cell>
          <cell r="L104">
            <v>600</v>
          </cell>
          <cell r="M104">
            <v>715</v>
          </cell>
          <cell r="O104">
            <v>0</v>
          </cell>
          <cell r="Q104">
            <v>0</v>
          </cell>
          <cell r="R104">
            <v>0</v>
          </cell>
          <cell r="S104">
            <v>0</v>
          </cell>
        </row>
        <row r="105">
          <cell r="I105">
            <v>1</v>
          </cell>
          <cell r="K105" t="str">
            <v>Jr. One Bedroom</v>
          </cell>
          <cell r="L105">
            <v>600</v>
          </cell>
          <cell r="M105">
            <v>715</v>
          </cell>
          <cell r="O105">
            <v>0</v>
          </cell>
          <cell r="Q105">
            <v>0</v>
          </cell>
          <cell r="R105">
            <v>0</v>
          </cell>
          <cell r="S105">
            <v>0</v>
          </cell>
        </row>
        <row r="106">
          <cell r="I106">
            <v>1</v>
          </cell>
          <cell r="K106" t="str">
            <v>Jr. One Bedroom</v>
          </cell>
          <cell r="L106">
            <v>600</v>
          </cell>
          <cell r="M106">
            <v>595</v>
          </cell>
          <cell r="O106">
            <v>0</v>
          </cell>
          <cell r="Q106">
            <v>0</v>
          </cell>
          <cell r="R106">
            <v>0</v>
          </cell>
          <cell r="S106">
            <v>0</v>
          </cell>
        </row>
        <row r="107">
          <cell r="I107">
            <v>1</v>
          </cell>
          <cell r="K107" t="str">
            <v>Jr. One Bedroom</v>
          </cell>
          <cell r="L107">
            <v>600</v>
          </cell>
          <cell r="M107">
            <v>735</v>
          </cell>
          <cell r="O107">
            <v>0</v>
          </cell>
          <cell r="Q107">
            <v>0</v>
          </cell>
          <cell r="R107">
            <v>0</v>
          </cell>
          <cell r="S107">
            <v>0</v>
          </cell>
        </row>
        <row r="108">
          <cell r="I108">
            <v>1</v>
          </cell>
          <cell r="K108" t="str">
            <v>Jr. One Bedroom</v>
          </cell>
          <cell r="L108">
            <v>600</v>
          </cell>
          <cell r="M108">
            <v>590</v>
          </cell>
          <cell r="O108">
            <v>0</v>
          </cell>
          <cell r="Q108">
            <v>0</v>
          </cell>
          <cell r="R108">
            <v>0</v>
          </cell>
          <cell r="S108">
            <v>0</v>
          </cell>
        </row>
        <row r="109">
          <cell r="I109">
            <v>1</v>
          </cell>
          <cell r="K109" t="str">
            <v>Jr. One Bedroom</v>
          </cell>
          <cell r="L109">
            <v>600</v>
          </cell>
          <cell r="M109">
            <v>715</v>
          </cell>
          <cell r="O109">
            <v>0</v>
          </cell>
          <cell r="Q109">
            <v>0</v>
          </cell>
          <cell r="R109">
            <v>0</v>
          </cell>
          <cell r="S109">
            <v>0</v>
          </cell>
        </row>
        <row r="110">
          <cell r="I110">
            <v>1</v>
          </cell>
          <cell r="K110" t="str">
            <v>Jr. One Bedroom</v>
          </cell>
          <cell r="L110">
            <v>600</v>
          </cell>
          <cell r="M110">
            <v>715</v>
          </cell>
          <cell r="O110">
            <v>0</v>
          </cell>
          <cell r="Q110">
            <v>0</v>
          </cell>
          <cell r="R110">
            <v>0</v>
          </cell>
          <cell r="S110">
            <v>0</v>
          </cell>
        </row>
        <row r="111">
          <cell r="I111">
            <v>1</v>
          </cell>
          <cell r="K111" t="str">
            <v>Jr. One Bedroom</v>
          </cell>
          <cell r="L111">
            <v>600</v>
          </cell>
          <cell r="M111">
            <v>595</v>
          </cell>
          <cell r="O111">
            <v>0</v>
          </cell>
          <cell r="Q111">
            <v>0</v>
          </cell>
          <cell r="R111">
            <v>0</v>
          </cell>
          <cell r="S111">
            <v>0</v>
          </cell>
        </row>
        <row r="112">
          <cell r="I112">
            <v>1</v>
          </cell>
          <cell r="K112" t="str">
            <v>Jr. One Bedroom</v>
          </cell>
          <cell r="L112">
            <v>600</v>
          </cell>
          <cell r="M112">
            <v>715</v>
          </cell>
          <cell r="O112">
            <v>0</v>
          </cell>
          <cell r="Q112">
            <v>0</v>
          </cell>
          <cell r="R112">
            <v>0</v>
          </cell>
          <cell r="S112">
            <v>0</v>
          </cell>
        </row>
        <row r="113">
          <cell r="I113">
            <v>1</v>
          </cell>
          <cell r="K113" t="str">
            <v>Jr. One Bedroom</v>
          </cell>
          <cell r="L113">
            <v>600</v>
          </cell>
          <cell r="M113">
            <v>735</v>
          </cell>
          <cell r="O113">
            <v>0</v>
          </cell>
          <cell r="Q113">
            <v>0</v>
          </cell>
          <cell r="R113">
            <v>0</v>
          </cell>
          <cell r="S113">
            <v>0</v>
          </cell>
        </row>
        <row r="114">
          <cell r="I114">
            <v>1</v>
          </cell>
          <cell r="K114" t="str">
            <v>Jr. One Bedroom</v>
          </cell>
          <cell r="L114">
            <v>600</v>
          </cell>
          <cell r="M114">
            <v>595</v>
          </cell>
          <cell r="O114">
            <v>0</v>
          </cell>
          <cell r="Q114">
            <v>0</v>
          </cell>
          <cell r="R114">
            <v>0</v>
          </cell>
          <cell r="S114">
            <v>0</v>
          </cell>
        </row>
        <row r="115">
          <cell r="I115">
            <v>1</v>
          </cell>
          <cell r="K115" t="str">
            <v>Jr. One Bedroom</v>
          </cell>
          <cell r="L115">
            <v>600</v>
          </cell>
          <cell r="M115">
            <v>715</v>
          </cell>
          <cell r="O115">
            <v>0</v>
          </cell>
          <cell r="Q115">
            <v>0</v>
          </cell>
          <cell r="R115">
            <v>0</v>
          </cell>
          <cell r="S115">
            <v>0</v>
          </cell>
        </row>
        <row r="116">
          <cell r="I116">
            <v>1</v>
          </cell>
          <cell r="K116" t="str">
            <v>Jr. One Bedroom</v>
          </cell>
          <cell r="L116">
            <v>600</v>
          </cell>
          <cell r="M116">
            <v>715</v>
          </cell>
          <cell r="O116">
            <v>0</v>
          </cell>
          <cell r="Q116">
            <v>0</v>
          </cell>
          <cell r="R116">
            <v>0</v>
          </cell>
          <cell r="S116">
            <v>0</v>
          </cell>
        </row>
        <row r="117">
          <cell r="I117">
            <v>1</v>
          </cell>
          <cell r="K117" t="str">
            <v>Jr. One Bedroom</v>
          </cell>
          <cell r="L117">
            <v>600</v>
          </cell>
          <cell r="M117">
            <v>595</v>
          </cell>
          <cell r="O117">
            <v>0</v>
          </cell>
          <cell r="Q117">
            <v>0</v>
          </cell>
          <cell r="R117">
            <v>0</v>
          </cell>
          <cell r="S117">
            <v>0</v>
          </cell>
        </row>
        <row r="118">
          <cell r="I118">
            <v>1</v>
          </cell>
          <cell r="K118" t="str">
            <v>Jr. One Bedroom</v>
          </cell>
          <cell r="L118">
            <v>600</v>
          </cell>
          <cell r="M118">
            <v>715</v>
          </cell>
          <cell r="O118">
            <v>0</v>
          </cell>
          <cell r="Q118">
            <v>0</v>
          </cell>
          <cell r="R118">
            <v>0</v>
          </cell>
          <cell r="S118">
            <v>0</v>
          </cell>
        </row>
        <row r="119">
          <cell r="I119">
            <v>1</v>
          </cell>
          <cell r="K119" t="str">
            <v>Jr. One Bedroom</v>
          </cell>
          <cell r="L119">
            <v>600</v>
          </cell>
          <cell r="M119">
            <v>735</v>
          </cell>
          <cell r="O119">
            <v>0</v>
          </cell>
          <cell r="Q119">
            <v>0</v>
          </cell>
          <cell r="R119">
            <v>0</v>
          </cell>
          <cell r="S119">
            <v>0</v>
          </cell>
        </row>
        <row r="120">
          <cell r="I120">
            <v>1</v>
          </cell>
          <cell r="K120" t="str">
            <v>Jr. One Bedroom</v>
          </cell>
          <cell r="L120">
            <v>600</v>
          </cell>
          <cell r="M120">
            <v>595</v>
          </cell>
          <cell r="O120">
            <v>0</v>
          </cell>
          <cell r="Q120">
            <v>0</v>
          </cell>
          <cell r="R120">
            <v>0</v>
          </cell>
          <cell r="S120">
            <v>0</v>
          </cell>
        </row>
        <row r="121">
          <cell r="I121">
            <v>1</v>
          </cell>
          <cell r="K121" t="str">
            <v>Jr. One Bedroom</v>
          </cell>
          <cell r="L121">
            <v>600</v>
          </cell>
          <cell r="M121">
            <v>735</v>
          </cell>
          <cell r="O121">
            <v>0</v>
          </cell>
          <cell r="Q121">
            <v>0</v>
          </cell>
          <cell r="R121">
            <v>0</v>
          </cell>
          <cell r="S121">
            <v>0</v>
          </cell>
        </row>
        <row r="122">
          <cell r="I122">
            <v>1</v>
          </cell>
          <cell r="K122" t="str">
            <v>Jr. One Bedroom</v>
          </cell>
          <cell r="L122">
            <v>600</v>
          </cell>
          <cell r="M122">
            <v>735</v>
          </cell>
          <cell r="O122">
            <v>0</v>
          </cell>
          <cell r="Q122">
            <v>0</v>
          </cell>
          <cell r="R122">
            <v>0</v>
          </cell>
          <cell r="S122">
            <v>0</v>
          </cell>
        </row>
        <row r="123">
          <cell r="I123">
            <v>1</v>
          </cell>
          <cell r="K123" t="str">
            <v>Jr. One Bedroom</v>
          </cell>
          <cell r="L123">
            <v>600</v>
          </cell>
          <cell r="M123">
            <v>595</v>
          </cell>
          <cell r="O123">
            <v>0</v>
          </cell>
          <cell r="Q123">
            <v>0</v>
          </cell>
          <cell r="R123">
            <v>0</v>
          </cell>
          <cell r="S123">
            <v>0</v>
          </cell>
        </row>
        <row r="124">
          <cell r="I124">
            <v>1</v>
          </cell>
          <cell r="K124" t="str">
            <v>Jr. One Bedroom</v>
          </cell>
          <cell r="L124">
            <v>600</v>
          </cell>
          <cell r="M124">
            <v>715</v>
          </cell>
          <cell r="O124">
            <v>0</v>
          </cell>
          <cell r="Q124">
            <v>0</v>
          </cell>
          <cell r="R124">
            <v>0</v>
          </cell>
          <cell r="S124">
            <v>0</v>
          </cell>
        </row>
        <row r="125">
          <cell r="I125">
            <v>1</v>
          </cell>
          <cell r="K125" t="str">
            <v>One Bedroom</v>
          </cell>
          <cell r="L125">
            <v>650</v>
          </cell>
          <cell r="M125">
            <v>845</v>
          </cell>
          <cell r="O125">
            <v>0</v>
          </cell>
          <cell r="Q125">
            <v>0</v>
          </cell>
          <cell r="R125">
            <v>0</v>
          </cell>
          <cell r="S125">
            <v>0</v>
          </cell>
        </row>
        <row r="126">
          <cell r="I126">
            <v>1</v>
          </cell>
          <cell r="K126" t="str">
            <v>One Bedroom</v>
          </cell>
          <cell r="L126">
            <v>650</v>
          </cell>
          <cell r="M126">
            <v>845</v>
          </cell>
          <cell r="O126">
            <v>0</v>
          </cell>
          <cell r="Q126">
            <v>0</v>
          </cell>
          <cell r="R126">
            <v>0</v>
          </cell>
          <cell r="S126">
            <v>0</v>
          </cell>
        </row>
        <row r="127">
          <cell r="I127">
            <v>1</v>
          </cell>
          <cell r="K127" t="str">
            <v>One Bedroom</v>
          </cell>
          <cell r="L127">
            <v>650</v>
          </cell>
          <cell r="M127">
            <v>845</v>
          </cell>
          <cell r="O127">
            <v>0</v>
          </cell>
          <cell r="Q127">
            <v>0</v>
          </cell>
          <cell r="R127">
            <v>0</v>
          </cell>
          <cell r="S127">
            <v>0</v>
          </cell>
        </row>
        <row r="128">
          <cell r="I128">
            <v>1</v>
          </cell>
          <cell r="K128" t="str">
            <v>One Bedroom</v>
          </cell>
          <cell r="L128">
            <v>650</v>
          </cell>
          <cell r="M128">
            <v>845</v>
          </cell>
          <cell r="O128">
            <v>0</v>
          </cell>
          <cell r="Q128">
            <v>0</v>
          </cell>
          <cell r="R128">
            <v>0</v>
          </cell>
          <cell r="S128">
            <v>0</v>
          </cell>
        </row>
        <row r="129">
          <cell r="I129">
            <v>1</v>
          </cell>
          <cell r="K129" t="str">
            <v>One Bedroom</v>
          </cell>
          <cell r="L129">
            <v>650</v>
          </cell>
          <cell r="M129">
            <v>845</v>
          </cell>
          <cell r="O129">
            <v>0</v>
          </cell>
          <cell r="Q129">
            <v>0</v>
          </cell>
          <cell r="R129">
            <v>0</v>
          </cell>
          <cell r="S129">
            <v>0</v>
          </cell>
        </row>
        <row r="130">
          <cell r="I130">
            <v>1</v>
          </cell>
          <cell r="K130" t="str">
            <v>Two Bedroom</v>
          </cell>
          <cell r="L130">
            <v>780</v>
          </cell>
          <cell r="M130">
            <v>875</v>
          </cell>
          <cell r="O130">
            <v>0</v>
          </cell>
          <cell r="Q130">
            <v>0</v>
          </cell>
          <cell r="R130">
            <v>0</v>
          </cell>
          <cell r="S130">
            <v>0</v>
          </cell>
        </row>
        <row r="131">
          <cell r="I131">
            <v>1</v>
          </cell>
          <cell r="K131" t="str">
            <v>Jr. One Bedroom</v>
          </cell>
          <cell r="L131">
            <v>600</v>
          </cell>
          <cell r="M131">
            <v>715</v>
          </cell>
          <cell r="O131">
            <v>0</v>
          </cell>
          <cell r="Q131">
            <v>0</v>
          </cell>
          <cell r="R131">
            <v>0</v>
          </cell>
          <cell r="S131">
            <v>0</v>
          </cell>
        </row>
        <row r="132">
          <cell r="I132">
            <v>1</v>
          </cell>
          <cell r="K132" t="str">
            <v>Jr. One Bedroom</v>
          </cell>
          <cell r="L132">
            <v>600</v>
          </cell>
          <cell r="M132">
            <v>595</v>
          </cell>
          <cell r="O132">
            <v>0</v>
          </cell>
          <cell r="Q132">
            <v>0</v>
          </cell>
          <cell r="R132">
            <v>0</v>
          </cell>
          <cell r="S132">
            <v>0</v>
          </cell>
        </row>
        <row r="133">
          <cell r="I133">
            <v>1</v>
          </cell>
          <cell r="K133" t="str">
            <v>Jr. One Bedroom</v>
          </cell>
          <cell r="L133">
            <v>600</v>
          </cell>
          <cell r="M133">
            <v>715</v>
          </cell>
          <cell r="O133">
            <v>0</v>
          </cell>
          <cell r="Q133">
            <v>0</v>
          </cell>
          <cell r="R133">
            <v>0</v>
          </cell>
          <cell r="S133">
            <v>0</v>
          </cell>
        </row>
        <row r="134">
          <cell r="I134">
            <v>1</v>
          </cell>
          <cell r="K134" t="str">
            <v>Jr. One Bedroom</v>
          </cell>
          <cell r="L134">
            <v>600</v>
          </cell>
          <cell r="M134">
            <v>595</v>
          </cell>
          <cell r="O134">
            <v>0</v>
          </cell>
          <cell r="Q134">
            <v>0</v>
          </cell>
          <cell r="R134">
            <v>0</v>
          </cell>
          <cell r="S134">
            <v>0</v>
          </cell>
        </row>
        <row r="135">
          <cell r="I135">
            <v>1</v>
          </cell>
          <cell r="K135" t="str">
            <v>Jr. One Bedroom</v>
          </cell>
          <cell r="L135">
            <v>600</v>
          </cell>
          <cell r="M135">
            <v>715</v>
          </cell>
          <cell r="O135">
            <v>0</v>
          </cell>
          <cell r="Q135">
            <v>0</v>
          </cell>
          <cell r="R135">
            <v>0</v>
          </cell>
          <cell r="S135">
            <v>0</v>
          </cell>
        </row>
        <row r="136">
          <cell r="I136">
            <v>1</v>
          </cell>
          <cell r="K136" t="str">
            <v>Jr. One Bedroom</v>
          </cell>
          <cell r="L136">
            <v>600</v>
          </cell>
          <cell r="M136">
            <v>715</v>
          </cell>
          <cell r="O136">
            <v>0</v>
          </cell>
          <cell r="Q136">
            <v>0</v>
          </cell>
          <cell r="R136">
            <v>0</v>
          </cell>
          <cell r="S136">
            <v>0</v>
          </cell>
        </row>
        <row r="137">
          <cell r="I137">
            <v>1</v>
          </cell>
          <cell r="K137" t="str">
            <v>Jr. One Bedroom</v>
          </cell>
          <cell r="L137">
            <v>600</v>
          </cell>
          <cell r="M137">
            <v>595</v>
          </cell>
          <cell r="O137">
            <v>0</v>
          </cell>
          <cell r="Q137">
            <v>0</v>
          </cell>
          <cell r="R137">
            <v>0</v>
          </cell>
          <cell r="S137">
            <v>0</v>
          </cell>
        </row>
        <row r="138">
          <cell r="I138">
            <v>1</v>
          </cell>
          <cell r="K138" t="str">
            <v>Jr. One Bedroom</v>
          </cell>
          <cell r="L138">
            <v>600</v>
          </cell>
          <cell r="M138">
            <v>715</v>
          </cell>
          <cell r="O138">
            <v>0</v>
          </cell>
          <cell r="Q138">
            <v>0</v>
          </cell>
          <cell r="R138">
            <v>0</v>
          </cell>
          <cell r="S138">
            <v>0</v>
          </cell>
        </row>
        <row r="139">
          <cell r="I139">
            <v>1</v>
          </cell>
          <cell r="K139" t="str">
            <v>Jr. One Bedroom</v>
          </cell>
          <cell r="L139">
            <v>600</v>
          </cell>
          <cell r="M139">
            <v>735</v>
          </cell>
          <cell r="O139">
            <v>0</v>
          </cell>
          <cell r="Q139">
            <v>0</v>
          </cell>
          <cell r="R139">
            <v>0</v>
          </cell>
          <cell r="S139">
            <v>0</v>
          </cell>
        </row>
        <row r="140">
          <cell r="I140">
            <v>1</v>
          </cell>
          <cell r="K140" t="str">
            <v>Jr. One Bedroom</v>
          </cell>
          <cell r="L140">
            <v>600</v>
          </cell>
          <cell r="M140">
            <v>595</v>
          </cell>
          <cell r="O140">
            <v>0</v>
          </cell>
          <cell r="Q140">
            <v>0</v>
          </cell>
          <cell r="R140">
            <v>0</v>
          </cell>
          <cell r="S140">
            <v>0</v>
          </cell>
        </row>
        <row r="141">
          <cell r="I141">
            <v>1</v>
          </cell>
          <cell r="K141" t="str">
            <v>Jr. One Bedroom</v>
          </cell>
          <cell r="L141">
            <v>600</v>
          </cell>
          <cell r="M141">
            <v>715</v>
          </cell>
          <cell r="O141">
            <v>0</v>
          </cell>
          <cell r="Q141">
            <v>0</v>
          </cell>
          <cell r="R141">
            <v>0</v>
          </cell>
          <cell r="S141">
            <v>0</v>
          </cell>
        </row>
        <row r="142">
          <cell r="I142">
            <v>1</v>
          </cell>
          <cell r="K142" t="str">
            <v>One Bedroom</v>
          </cell>
          <cell r="L142">
            <v>650</v>
          </cell>
          <cell r="M142">
            <v>845</v>
          </cell>
          <cell r="O142">
            <v>0</v>
          </cell>
          <cell r="Q142">
            <v>0</v>
          </cell>
          <cell r="R142">
            <v>0</v>
          </cell>
          <cell r="S142">
            <v>0</v>
          </cell>
        </row>
        <row r="143">
          <cell r="I143">
            <v>1</v>
          </cell>
          <cell r="K143" t="str">
            <v>One Bedroom</v>
          </cell>
          <cell r="L143">
            <v>650</v>
          </cell>
          <cell r="M143">
            <v>845</v>
          </cell>
          <cell r="O143">
            <v>0</v>
          </cell>
          <cell r="Q143">
            <v>0</v>
          </cell>
          <cell r="R143">
            <v>0</v>
          </cell>
          <cell r="S143">
            <v>0</v>
          </cell>
        </row>
        <row r="144">
          <cell r="I144">
            <v>1</v>
          </cell>
          <cell r="K144" t="str">
            <v>One Bedroom</v>
          </cell>
          <cell r="L144">
            <v>650</v>
          </cell>
          <cell r="M144">
            <v>800</v>
          </cell>
          <cell r="O144">
            <v>0</v>
          </cell>
          <cell r="Q144">
            <v>0</v>
          </cell>
          <cell r="R144">
            <v>0</v>
          </cell>
          <cell r="S144">
            <v>0</v>
          </cell>
        </row>
        <row r="145">
          <cell r="I145">
            <v>1</v>
          </cell>
          <cell r="K145" t="str">
            <v>One Bedroom</v>
          </cell>
          <cell r="L145">
            <v>650</v>
          </cell>
          <cell r="M145">
            <v>845</v>
          </cell>
          <cell r="O145">
            <v>0</v>
          </cell>
          <cell r="Q145">
            <v>0</v>
          </cell>
          <cell r="R145">
            <v>0</v>
          </cell>
          <cell r="S145">
            <v>0</v>
          </cell>
        </row>
        <row r="146">
          <cell r="I146">
            <v>1</v>
          </cell>
          <cell r="K146" t="str">
            <v>One Bedroom</v>
          </cell>
          <cell r="L146">
            <v>650</v>
          </cell>
          <cell r="M146">
            <v>840</v>
          </cell>
          <cell r="O146">
            <v>0</v>
          </cell>
          <cell r="Q146">
            <v>0</v>
          </cell>
          <cell r="R146">
            <v>0</v>
          </cell>
          <cell r="S146">
            <v>0</v>
          </cell>
        </row>
        <row r="147">
          <cell r="I147">
            <v>1</v>
          </cell>
          <cell r="K147" t="str">
            <v>One Bedroom</v>
          </cell>
          <cell r="L147">
            <v>650</v>
          </cell>
          <cell r="M147">
            <v>845</v>
          </cell>
          <cell r="O147">
            <v>0</v>
          </cell>
          <cell r="Q147">
            <v>0</v>
          </cell>
          <cell r="R147">
            <v>0</v>
          </cell>
          <cell r="S147">
            <v>0</v>
          </cell>
        </row>
        <row r="148">
          <cell r="I148">
            <v>1</v>
          </cell>
          <cell r="K148" t="str">
            <v>Two Bedroom</v>
          </cell>
          <cell r="L148">
            <v>780</v>
          </cell>
          <cell r="M148">
            <v>875</v>
          </cell>
          <cell r="O148">
            <v>0</v>
          </cell>
          <cell r="Q148">
            <v>0</v>
          </cell>
          <cell r="R148">
            <v>0</v>
          </cell>
          <cell r="S148">
            <v>0</v>
          </cell>
        </row>
        <row r="149">
          <cell r="I149">
            <v>1</v>
          </cell>
          <cell r="K149" t="str">
            <v>Jr. One Bedroom</v>
          </cell>
          <cell r="L149">
            <v>600</v>
          </cell>
          <cell r="M149">
            <v>715</v>
          </cell>
          <cell r="O149">
            <v>0</v>
          </cell>
          <cell r="Q149">
            <v>0</v>
          </cell>
          <cell r="R149">
            <v>0</v>
          </cell>
          <cell r="S149">
            <v>0</v>
          </cell>
        </row>
        <row r="150">
          <cell r="I150">
            <v>1</v>
          </cell>
          <cell r="K150" t="str">
            <v>Jr. One Bedroom</v>
          </cell>
          <cell r="L150">
            <v>600</v>
          </cell>
          <cell r="M150">
            <v>595</v>
          </cell>
          <cell r="O150">
            <v>0</v>
          </cell>
          <cell r="Q150">
            <v>0</v>
          </cell>
          <cell r="R150">
            <v>0</v>
          </cell>
          <cell r="S150">
            <v>0</v>
          </cell>
        </row>
        <row r="151">
          <cell r="I151">
            <v>1</v>
          </cell>
          <cell r="K151" t="str">
            <v>Jr. One Bedroom</v>
          </cell>
          <cell r="L151">
            <v>600</v>
          </cell>
          <cell r="M151">
            <v>715</v>
          </cell>
          <cell r="O151">
            <v>0</v>
          </cell>
          <cell r="Q151">
            <v>0</v>
          </cell>
          <cell r="R151">
            <v>0</v>
          </cell>
          <cell r="S151">
            <v>0</v>
          </cell>
        </row>
        <row r="152">
          <cell r="I152">
            <v>1</v>
          </cell>
          <cell r="K152" t="str">
            <v>Jr. One Bedroom</v>
          </cell>
          <cell r="L152">
            <v>600</v>
          </cell>
          <cell r="M152">
            <v>595</v>
          </cell>
          <cell r="O152">
            <v>0</v>
          </cell>
          <cell r="Q152">
            <v>0</v>
          </cell>
          <cell r="R152">
            <v>0</v>
          </cell>
          <cell r="S152">
            <v>0</v>
          </cell>
        </row>
        <row r="153">
          <cell r="I153">
            <v>1</v>
          </cell>
          <cell r="K153" t="str">
            <v>Jr. One Bedroom</v>
          </cell>
          <cell r="L153">
            <v>600</v>
          </cell>
          <cell r="M153">
            <v>715</v>
          </cell>
          <cell r="O153">
            <v>0</v>
          </cell>
          <cell r="Q153">
            <v>0</v>
          </cell>
          <cell r="R153">
            <v>0</v>
          </cell>
          <cell r="S153">
            <v>0</v>
          </cell>
        </row>
        <row r="154">
          <cell r="I154">
            <v>1</v>
          </cell>
          <cell r="K154" t="str">
            <v>Jr. One Bedroom</v>
          </cell>
          <cell r="L154">
            <v>600</v>
          </cell>
          <cell r="M154">
            <v>735</v>
          </cell>
          <cell r="O154">
            <v>0</v>
          </cell>
          <cell r="Q154">
            <v>0</v>
          </cell>
          <cell r="R154">
            <v>0</v>
          </cell>
          <cell r="S154">
            <v>0</v>
          </cell>
        </row>
        <row r="155">
          <cell r="I155">
            <v>1</v>
          </cell>
          <cell r="K155" t="str">
            <v>Jr. One Bedroom</v>
          </cell>
          <cell r="L155">
            <v>600</v>
          </cell>
          <cell r="M155">
            <v>595</v>
          </cell>
          <cell r="O155">
            <v>0</v>
          </cell>
          <cell r="Q155">
            <v>0</v>
          </cell>
          <cell r="R155">
            <v>0</v>
          </cell>
          <cell r="S155">
            <v>0</v>
          </cell>
        </row>
        <row r="156">
          <cell r="I156">
            <v>1</v>
          </cell>
          <cell r="K156" t="str">
            <v>Jr. One Bedroom</v>
          </cell>
          <cell r="L156">
            <v>600</v>
          </cell>
          <cell r="M156">
            <v>715</v>
          </cell>
          <cell r="O156">
            <v>0</v>
          </cell>
          <cell r="Q156">
            <v>0</v>
          </cell>
          <cell r="R156">
            <v>0</v>
          </cell>
          <cell r="S156">
            <v>0</v>
          </cell>
        </row>
        <row r="157">
          <cell r="I157">
            <v>1</v>
          </cell>
          <cell r="K157" t="str">
            <v>Jr. One Bedroom</v>
          </cell>
          <cell r="L157">
            <v>600</v>
          </cell>
          <cell r="M157">
            <v>735</v>
          </cell>
          <cell r="O157">
            <v>0</v>
          </cell>
          <cell r="Q157">
            <v>0</v>
          </cell>
          <cell r="R157">
            <v>0</v>
          </cell>
          <cell r="S157">
            <v>0</v>
          </cell>
        </row>
        <row r="158">
          <cell r="I158">
            <v>1</v>
          </cell>
          <cell r="K158" t="str">
            <v>Jr. One Bedroom</v>
          </cell>
          <cell r="L158">
            <v>600</v>
          </cell>
          <cell r="M158">
            <v>595</v>
          </cell>
          <cell r="O158">
            <v>0</v>
          </cell>
          <cell r="Q158">
            <v>0</v>
          </cell>
          <cell r="R158">
            <v>0</v>
          </cell>
          <cell r="S158">
            <v>0</v>
          </cell>
        </row>
        <row r="159">
          <cell r="I159">
            <v>1</v>
          </cell>
          <cell r="K159" t="str">
            <v>Jr. One Bedroom</v>
          </cell>
          <cell r="L159">
            <v>600</v>
          </cell>
          <cell r="M159">
            <v>715</v>
          </cell>
          <cell r="O159">
            <v>0</v>
          </cell>
          <cell r="Q159">
            <v>0</v>
          </cell>
          <cell r="R159">
            <v>0</v>
          </cell>
          <cell r="S159">
            <v>0</v>
          </cell>
        </row>
        <row r="160">
          <cell r="I160">
            <v>1</v>
          </cell>
          <cell r="K160" t="str">
            <v>One Bedroom</v>
          </cell>
          <cell r="L160">
            <v>650</v>
          </cell>
          <cell r="M160">
            <v>845</v>
          </cell>
          <cell r="O160">
            <v>0</v>
          </cell>
          <cell r="Q160">
            <v>0</v>
          </cell>
          <cell r="R160">
            <v>0</v>
          </cell>
          <cell r="S160">
            <v>0</v>
          </cell>
        </row>
        <row r="161">
          <cell r="I161">
            <v>1</v>
          </cell>
          <cell r="K161" t="str">
            <v>One Bedroom</v>
          </cell>
          <cell r="L161">
            <v>650</v>
          </cell>
          <cell r="M161">
            <v>845</v>
          </cell>
          <cell r="O161">
            <v>0</v>
          </cell>
          <cell r="Q161">
            <v>0</v>
          </cell>
          <cell r="R161">
            <v>0</v>
          </cell>
          <cell r="S161">
            <v>0</v>
          </cell>
        </row>
        <row r="162">
          <cell r="I162">
            <v>1</v>
          </cell>
          <cell r="K162" t="str">
            <v>One Bedroom</v>
          </cell>
          <cell r="L162">
            <v>650</v>
          </cell>
          <cell r="M162">
            <v>845</v>
          </cell>
          <cell r="O162">
            <v>0</v>
          </cell>
          <cell r="Q162">
            <v>0</v>
          </cell>
          <cell r="R162">
            <v>0</v>
          </cell>
          <cell r="S162">
            <v>0</v>
          </cell>
        </row>
        <row r="163">
          <cell r="I163">
            <v>1</v>
          </cell>
          <cell r="K163" t="str">
            <v>One Bedroom</v>
          </cell>
          <cell r="L163">
            <v>650</v>
          </cell>
          <cell r="M163">
            <v>845</v>
          </cell>
          <cell r="O163">
            <v>0</v>
          </cell>
          <cell r="Q163">
            <v>0</v>
          </cell>
          <cell r="R163">
            <v>0</v>
          </cell>
          <cell r="S163">
            <v>0</v>
          </cell>
        </row>
        <row r="164">
          <cell r="I164">
            <v>1</v>
          </cell>
          <cell r="K164" t="str">
            <v>Jr. One Bedroom</v>
          </cell>
          <cell r="L164">
            <v>600</v>
          </cell>
          <cell r="M164">
            <v>715</v>
          </cell>
          <cell r="O164">
            <v>0</v>
          </cell>
          <cell r="Q164">
            <v>0</v>
          </cell>
          <cell r="R164">
            <v>0</v>
          </cell>
          <cell r="S164">
            <v>0</v>
          </cell>
        </row>
        <row r="165">
          <cell r="I165">
            <v>1</v>
          </cell>
          <cell r="K165" t="str">
            <v>Jr. One Bedroom</v>
          </cell>
          <cell r="L165">
            <v>600</v>
          </cell>
          <cell r="M165">
            <v>595</v>
          </cell>
          <cell r="O165">
            <v>0</v>
          </cell>
          <cell r="Q165">
            <v>0</v>
          </cell>
          <cell r="R165">
            <v>0</v>
          </cell>
          <cell r="S165">
            <v>0</v>
          </cell>
        </row>
        <row r="166">
          <cell r="I166">
            <v>1</v>
          </cell>
          <cell r="K166" t="str">
            <v>Jr. One Bedroom</v>
          </cell>
          <cell r="L166">
            <v>600</v>
          </cell>
          <cell r="M166">
            <v>715</v>
          </cell>
          <cell r="O166">
            <v>0</v>
          </cell>
          <cell r="Q166">
            <v>0</v>
          </cell>
          <cell r="R166">
            <v>0</v>
          </cell>
          <cell r="S166">
            <v>0</v>
          </cell>
        </row>
        <row r="167">
          <cell r="I167">
            <v>1</v>
          </cell>
          <cell r="K167" t="str">
            <v>Jr. One Bedroom</v>
          </cell>
          <cell r="L167">
            <v>600</v>
          </cell>
          <cell r="M167">
            <v>690</v>
          </cell>
          <cell r="O167">
            <v>0</v>
          </cell>
          <cell r="Q167">
            <v>0</v>
          </cell>
          <cell r="R167">
            <v>0</v>
          </cell>
          <cell r="S167">
            <v>0</v>
          </cell>
        </row>
        <row r="168">
          <cell r="I168">
            <v>1</v>
          </cell>
          <cell r="K168" t="str">
            <v>Jr. One Bedroom</v>
          </cell>
          <cell r="L168">
            <v>600</v>
          </cell>
          <cell r="M168">
            <v>595</v>
          </cell>
          <cell r="O168">
            <v>0</v>
          </cell>
          <cell r="Q168">
            <v>0</v>
          </cell>
          <cell r="R168">
            <v>0</v>
          </cell>
          <cell r="S168">
            <v>0</v>
          </cell>
        </row>
        <row r="169">
          <cell r="I169">
            <v>1</v>
          </cell>
          <cell r="K169" t="str">
            <v>Jr. One Bedroom</v>
          </cell>
          <cell r="L169">
            <v>600</v>
          </cell>
          <cell r="M169">
            <v>715</v>
          </cell>
          <cell r="O169">
            <v>0</v>
          </cell>
          <cell r="Q169">
            <v>0</v>
          </cell>
          <cell r="R169">
            <v>0</v>
          </cell>
          <cell r="S169">
            <v>0</v>
          </cell>
        </row>
        <row r="170">
          <cell r="I170">
            <v>1</v>
          </cell>
          <cell r="K170" t="str">
            <v>Jr. One Bedroom</v>
          </cell>
          <cell r="L170">
            <v>600</v>
          </cell>
          <cell r="M170">
            <v>690</v>
          </cell>
          <cell r="O170">
            <v>0</v>
          </cell>
          <cell r="Q170">
            <v>0</v>
          </cell>
          <cell r="R170">
            <v>0</v>
          </cell>
          <cell r="S170">
            <v>0</v>
          </cell>
        </row>
        <row r="171">
          <cell r="I171">
            <v>1</v>
          </cell>
          <cell r="K171" t="str">
            <v>Jr. One Bedroom</v>
          </cell>
          <cell r="L171">
            <v>600</v>
          </cell>
          <cell r="M171">
            <v>595</v>
          </cell>
          <cell r="O171">
            <v>0</v>
          </cell>
          <cell r="Q171">
            <v>0</v>
          </cell>
          <cell r="R171">
            <v>0</v>
          </cell>
          <cell r="S171">
            <v>0</v>
          </cell>
        </row>
        <row r="172">
          <cell r="I172">
            <v>1</v>
          </cell>
          <cell r="K172" t="str">
            <v>Jr. One Bedroom</v>
          </cell>
          <cell r="L172">
            <v>600</v>
          </cell>
          <cell r="M172">
            <v>715</v>
          </cell>
          <cell r="O172">
            <v>0</v>
          </cell>
          <cell r="Q172">
            <v>0</v>
          </cell>
          <cell r="R172">
            <v>0</v>
          </cell>
          <cell r="S172">
            <v>0</v>
          </cell>
        </row>
        <row r="173">
          <cell r="I173">
            <v>1</v>
          </cell>
          <cell r="K173" t="str">
            <v>Jr. One Bedroom</v>
          </cell>
          <cell r="L173">
            <v>600</v>
          </cell>
          <cell r="M173">
            <v>715</v>
          </cell>
          <cell r="O173">
            <v>0</v>
          </cell>
          <cell r="Q173">
            <v>0</v>
          </cell>
          <cell r="R173">
            <v>0</v>
          </cell>
          <cell r="S173">
            <v>0</v>
          </cell>
        </row>
        <row r="174">
          <cell r="I174">
            <v>1</v>
          </cell>
          <cell r="K174" t="str">
            <v>Jr. One Bedroom</v>
          </cell>
          <cell r="L174">
            <v>600</v>
          </cell>
          <cell r="M174">
            <v>595</v>
          </cell>
          <cell r="O174">
            <v>0</v>
          </cell>
          <cell r="Q174">
            <v>0</v>
          </cell>
          <cell r="R174">
            <v>0</v>
          </cell>
          <cell r="S174">
            <v>0</v>
          </cell>
        </row>
        <row r="175">
          <cell r="I175">
            <v>1</v>
          </cell>
          <cell r="K175" t="str">
            <v>Jr. One Bedroom</v>
          </cell>
          <cell r="L175">
            <v>600</v>
          </cell>
          <cell r="M175">
            <v>715</v>
          </cell>
          <cell r="O175">
            <v>0</v>
          </cell>
          <cell r="Q175">
            <v>0</v>
          </cell>
          <cell r="R175">
            <v>0</v>
          </cell>
          <cell r="S175">
            <v>0</v>
          </cell>
        </row>
        <row r="176">
          <cell r="I176">
            <v>1</v>
          </cell>
          <cell r="K176" t="str">
            <v>Jr. One Bedroom</v>
          </cell>
          <cell r="L176">
            <v>600</v>
          </cell>
          <cell r="M176">
            <v>715</v>
          </cell>
          <cell r="O176">
            <v>0</v>
          </cell>
          <cell r="Q176">
            <v>0</v>
          </cell>
          <cell r="R176">
            <v>0</v>
          </cell>
          <cell r="S176">
            <v>0</v>
          </cell>
        </row>
        <row r="177">
          <cell r="I177">
            <v>1</v>
          </cell>
          <cell r="K177" t="str">
            <v>Jr. One Bedroom</v>
          </cell>
          <cell r="L177">
            <v>600</v>
          </cell>
          <cell r="M177">
            <v>615</v>
          </cell>
          <cell r="O177">
            <v>0</v>
          </cell>
          <cell r="Q177">
            <v>0</v>
          </cell>
          <cell r="R177">
            <v>0</v>
          </cell>
          <cell r="S177">
            <v>0</v>
          </cell>
        </row>
        <row r="178">
          <cell r="I178">
            <v>1</v>
          </cell>
          <cell r="K178" t="str">
            <v>Jr. One Bedroom</v>
          </cell>
          <cell r="L178">
            <v>600</v>
          </cell>
          <cell r="M178">
            <v>715</v>
          </cell>
          <cell r="O178">
            <v>0</v>
          </cell>
          <cell r="Q178">
            <v>0</v>
          </cell>
          <cell r="R178">
            <v>0</v>
          </cell>
          <cell r="S178">
            <v>0</v>
          </cell>
        </row>
        <row r="179">
          <cell r="I179">
            <v>1</v>
          </cell>
          <cell r="K179" t="str">
            <v>Jr. One Bedroom</v>
          </cell>
          <cell r="L179">
            <v>600</v>
          </cell>
          <cell r="M179">
            <v>690</v>
          </cell>
          <cell r="O179">
            <v>0</v>
          </cell>
          <cell r="Q179">
            <v>0</v>
          </cell>
          <cell r="R179">
            <v>0</v>
          </cell>
          <cell r="S179">
            <v>0</v>
          </cell>
        </row>
        <row r="180">
          <cell r="I180">
            <v>1</v>
          </cell>
          <cell r="K180" t="str">
            <v>Jr. One Bedroom</v>
          </cell>
          <cell r="L180">
            <v>600</v>
          </cell>
          <cell r="M180">
            <v>595</v>
          </cell>
          <cell r="O180">
            <v>0</v>
          </cell>
          <cell r="Q180">
            <v>0</v>
          </cell>
          <cell r="R180">
            <v>0</v>
          </cell>
          <cell r="S180">
            <v>0</v>
          </cell>
        </row>
        <row r="181">
          <cell r="I181">
            <v>1</v>
          </cell>
          <cell r="K181" t="str">
            <v>Jr. One Bedroom</v>
          </cell>
          <cell r="L181">
            <v>600</v>
          </cell>
          <cell r="M181">
            <v>715</v>
          </cell>
          <cell r="O181">
            <v>0</v>
          </cell>
          <cell r="Q181">
            <v>0</v>
          </cell>
          <cell r="R181">
            <v>0</v>
          </cell>
          <cell r="S181">
            <v>0</v>
          </cell>
        </row>
        <row r="182">
          <cell r="I182">
            <v>1</v>
          </cell>
          <cell r="K182" t="str">
            <v>Jr. One Bedroom</v>
          </cell>
          <cell r="L182">
            <v>600</v>
          </cell>
          <cell r="M182">
            <v>715</v>
          </cell>
          <cell r="O182">
            <v>0</v>
          </cell>
          <cell r="Q182">
            <v>0</v>
          </cell>
          <cell r="R182">
            <v>0</v>
          </cell>
          <cell r="S182">
            <v>0</v>
          </cell>
        </row>
        <row r="183">
          <cell r="I183">
            <v>1</v>
          </cell>
          <cell r="K183" t="str">
            <v>Jr. One Bedroom</v>
          </cell>
          <cell r="L183">
            <v>600</v>
          </cell>
          <cell r="M183">
            <v>595</v>
          </cell>
          <cell r="O183">
            <v>0</v>
          </cell>
          <cell r="Q183">
            <v>0</v>
          </cell>
          <cell r="R183">
            <v>0</v>
          </cell>
          <cell r="S183">
            <v>0</v>
          </cell>
        </row>
        <row r="184">
          <cell r="I184">
            <v>1</v>
          </cell>
          <cell r="K184" t="str">
            <v>Jr. One Bedroom</v>
          </cell>
          <cell r="L184">
            <v>600</v>
          </cell>
          <cell r="M184">
            <v>735</v>
          </cell>
          <cell r="O184">
            <v>0</v>
          </cell>
          <cell r="Q184">
            <v>0</v>
          </cell>
          <cell r="R184">
            <v>0</v>
          </cell>
          <cell r="S184">
            <v>0</v>
          </cell>
        </row>
        <row r="185">
          <cell r="I185">
            <v>1</v>
          </cell>
          <cell r="K185" t="str">
            <v>Jr. One Bedroom</v>
          </cell>
          <cell r="L185">
            <v>600</v>
          </cell>
          <cell r="M185">
            <v>715</v>
          </cell>
          <cell r="O185">
            <v>0</v>
          </cell>
          <cell r="Q185">
            <v>0</v>
          </cell>
          <cell r="R185">
            <v>0</v>
          </cell>
          <cell r="S185">
            <v>0</v>
          </cell>
        </row>
        <row r="186">
          <cell r="I186">
            <v>1</v>
          </cell>
          <cell r="K186" t="str">
            <v>Jr. One Bedroom</v>
          </cell>
          <cell r="L186">
            <v>600</v>
          </cell>
          <cell r="M186">
            <v>595</v>
          </cell>
          <cell r="O186">
            <v>0</v>
          </cell>
          <cell r="Q186">
            <v>0</v>
          </cell>
          <cell r="R186">
            <v>0</v>
          </cell>
          <cell r="S186">
            <v>0</v>
          </cell>
        </row>
        <row r="187">
          <cell r="I187">
            <v>1</v>
          </cell>
          <cell r="K187" t="str">
            <v>Jr. One Bedroom</v>
          </cell>
          <cell r="L187">
            <v>600</v>
          </cell>
          <cell r="M187">
            <v>735</v>
          </cell>
          <cell r="O187">
            <v>0</v>
          </cell>
          <cell r="Q187">
            <v>0</v>
          </cell>
          <cell r="R187">
            <v>0</v>
          </cell>
          <cell r="S187">
            <v>0</v>
          </cell>
        </row>
        <row r="188">
          <cell r="I188">
            <v>1</v>
          </cell>
          <cell r="K188" t="str">
            <v>Two Bedroom</v>
          </cell>
          <cell r="L188">
            <v>780</v>
          </cell>
          <cell r="M188">
            <v>895</v>
          </cell>
          <cell r="O188">
            <v>0</v>
          </cell>
          <cell r="Q188">
            <v>0</v>
          </cell>
          <cell r="R188">
            <v>0</v>
          </cell>
          <cell r="S188">
            <v>0</v>
          </cell>
        </row>
        <row r="189">
          <cell r="I189">
            <v>1</v>
          </cell>
          <cell r="K189" t="str">
            <v>Two Bedroom</v>
          </cell>
          <cell r="L189">
            <v>780</v>
          </cell>
          <cell r="M189">
            <v>900</v>
          </cell>
          <cell r="O189">
            <v>0</v>
          </cell>
          <cell r="Q189">
            <v>0</v>
          </cell>
          <cell r="R189">
            <v>0</v>
          </cell>
          <cell r="S189">
            <v>0</v>
          </cell>
        </row>
        <row r="190">
          <cell r="I190">
            <v>1</v>
          </cell>
          <cell r="K190" t="str">
            <v>Two Bedroom</v>
          </cell>
          <cell r="L190">
            <v>780</v>
          </cell>
          <cell r="M190">
            <v>875</v>
          </cell>
          <cell r="O190">
            <v>0</v>
          </cell>
          <cell r="Q190">
            <v>0</v>
          </cell>
          <cell r="R190">
            <v>0</v>
          </cell>
          <cell r="S190">
            <v>0</v>
          </cell>
        </row>
        <row r="191">
          <cell r="I191">
            <v>1</v>
          </cell>
          <cell r="K191" t="str">
            <v>One Bedroom</v>
          </cell>
          <cell r="L191">
            <v>650</v>
          </cell>
          <cell r="M191">
            <v>845</v>
          </cell>
          <cell r="O191">
            <v>0</v>
          </cell>
          <cell r="Q191">
            <v>0</v>
          </cell>
          <cell r="R191">
            <v>0</v>
          </cell>
          <cell r="S191">
            <v>0</v>
          </cell>
        </row>
        <row r="192">
          <cell r="I192">
            <v>1</v>
          </cell>
          <cell r="K192" t="str">
            <v>Two Bedroom</v>
          </cell>
          <cell r="L192">
            <v>780</v>
          </cell>
          <cell r="M192">
            <v>900</v>
          </cell>
          <cell r="O192">
            <v>0</v>
          </cell>
          <cell r="Q192">
            <v>0</v>
          </cell>
          <cell r="R192">
            <v>0</v>
          </cell>
          <cell r="S192">
            <v>0</v>
          </cell>
        </row>
        <row r="193">
          <cell r="I193">
            <v>1</v>
          </cell>
          <cell r="K193" t="str">
            <v>Two Bedroom</v>
          </cell>
          <cell r="L193">
            <v>780</v>
          </cell>
          <cell r="M193">
            <v>875</v>
          </cell>
          <cell r="O193">
            <v>0</v>
          </cell>
          <cell r="Q193">
            <v>0</v>
          </cell>
          <cell r="R193">
            <v>0</v>
          </cell>
          <cell r="S193">
            <v>0</v>
          </cell>
        </row>
        <row r="194">
          <cell r="I194">
            <v>1</v>
          </cell>
          <cell r="K194" t="str">
            <v>One Bedroom</v>
          </cell>
          <cell r="L194">
            <v>650</v>
          </cell>
          <cell r="M194">
            <v>845</v>
          </cell>
          <cell r="O194">
            <v>0</v>
          </cell>
          <cell r="Q194">
            <v>0</v>
          </cell>
          <cell r="R194">
            <v>0</v>
          </cell>
          <cell r="S194">
            <v>0</v>
          </cell>
        </row>
        <row r="195">
          <cell r="I195">
            <v>1</v>
          </cell>
          <cell r="K195" t="str">
            <v>One Bedroom</v>
          </cell>
          <cell r="L195">
            <v>650</v>
          </cell>
          <cell r="M195">
            <v>840</v>
          </cell>
          <cell r="O195">
            <v>0</v>
          </cell>
          <cell r="Q195">
            <v>0</v>
          </cell>
          <cell r="R195">
            <v>0</v>
          </cell>
          <cell r="S195">
            <v>0</v>
          </cell>
        </row>
        <row r="196">
          <cell r="I196">
            <v>1</v>
          </cell>
          <cell r="K196" t="str">
            <v>One Bedroom</v>
          </cell>
          <cell r="L196">
            <v>650</v>
          </cell>
          <cell r="M196">
            <v>845</v>
          </cell>
          <cell r="O196">
            <v>0</v>
          </cell>
          <cell r="Q196">
            <v>0</v>
          </cell>
          <cell r="R196">
            <v>0</v>
          </cell>
          <cell r="S196">
            <v>0</v>
          </cell>
        </row>
        <row r="197">
          <cell r="I197">
            <v>1</v>
          </cell>
          <cell r="K197" t="str">
            <v>Two Bedroom</v>
          </cell>
          <cell r="L197">
            <v>780</v>
          </cell>
          <cell r="M197">
            <v>875</v>
          </cell>
          <cell r="O197">
            <v>0</v>
          </cell>
          <cell r="Q197">
            <v>0</v>
          </cell>
          <cell r="R197">
            <v>0</v>
          </cell>
          <cell r="S197">
            <v>0</v>
          </cell>
        </row>
        <row r="198">
          <cell r="I198">
            <v>1</v>
          </cell>
          <cell r="K198" t="str">
            <v>Two Bedroom</v>
          </cell>
          <cell r="L198">
            <v>780</v>
          </cell>
          <cell r="M198">
            <v>900</v>
          </cell>
          <cell r="O198">
            <v>0</v>
          </cell>
          <cell r="Q198">
            <v>0</v>
          </cell>
          <cell r="R198">
            <v>0</v>
          </cell>
          <cell r="S198">
            <v>0</v>
          </cell>
        </row>
        <row r="199">
          <cell r="I199">
            <v>1</v>
          </cell>
          <cell r="K199" t="str">
            <v>One Bedroom</v>
          </cell>
          <cell r="L199">
            <v>650</v>
          </cell>
          <cell r="M199">
            <v>845</v>
          </cell>
          <cell r="O199">
            <v>0</v>
          </cell>
          <cell r="Q199">
            <v>0</v>
          </cell>
          <cell r="R199">
            <v>0</v>
          </cell>
          <cell r="S199">
            <v>0</v>
          </cell>
        </row>
        <row r="200">
          <cell r="I200">
            <v>1</v>
          </cell>
          <cell r="K200" t="str">
            <v>Two Bedroom</v>
          </cell>
          <cell r="L200">
            <v>780</v>
          </cell>
          <cell r="M200">
            <v>875</v>
          </cell>
          <cell r="O200">
            <v>0</v>
          </cell>
          <cell r="Q200">
            <v>0</v>
          </cell>
          <cell r="R200">
            <v>0</v>
          </cell>
          <cell r="S200">
            <v>0</v>
          </cell>
        </row>
        <row r="201">
          <cell r="I201">
            <v>1</v>
          </cell>
          <cell r="K201" t="str">
            <v>Two Bedroom</v>
          </cell>
          <cell r="L201">
            <v>780</v>
          </cell>
          <cell r="M201">
            <v>875</v>
          </cell>
          <cell r="O201">
            <v>0</v>
          </cell>
          <cell r="Q201">
            <v>0</v>
          </cell>
          <cell r="R201">
            <v>0</v>
          </cell>
          <cell r="S201">
            <v>0</v>
          </cell>
        </row>
        <row r="202">
          <cell r="I202">
            <v>1</v>
          </cell>
          <cell r="K202" t="str">
            <v>One Bedroom</v>
          </cell>
          <cell r="L202">
            <v>650</v>
          </cell>
          <cell r="M202">
            <v>845</v>
          </cell>
          <cell r="O202">
            <v>0</v>
          </cell>
          <cell r="Q202">
            <v>0</v>
          </cell>
          <cell r="R202">
            <v>0</v>
          </cell>
          <cell r="S202">
            <v>0</v>
          </cell>
        </row>
        <row r="203">
          <cell r="I203">
            <v>1</v>
          </cell>
          <cell r="K203" t="str">
            <v>One Bedroom</v>
          </cell>
          <cell r="L203">
            <v>650</v>
          </cell>
          <cell r="M203">
            <v>845</v>
          </cell>
          <cell r="O203">
            <v>0</v>
          </cell>
          <cell r="Q203">
            <v>0</v>
          </cell>
          <cell r="R203">
            <v>0</v>
          </cell>
          <cell r="S203">
            <v>0</v>
          </cell>
        </row>
        <row r="204">
          <cell r="I204">
            <v>1</v>
          </cell>
          <cell r="K204" t="str">
            <v>One Bedroom</v>
          </cell>
          <cell r="L204">
            <v>650</v>
          </cell>
          <cell r="M204">
            <v>845</v>
          </cell>
          <cell r="O204">
            <v>0</v>
          </cell>
          <cell r="Q204">
            <v>0</v>
          </cell>
          <cell r="R204">
            <v>0</v>
          </cell>
          <cell r="S204">
            <v>0</v>
          </cell>
        </row>
        <row r="205">
          <cell r="I205">
            <v>1</v>
          </cell>
          <cell r="K205" t="str">
            <v>Two Bedroom</v>
          </cell>
          <cell r="L205">
            <v>780</v>
          </cell>
          <cell r="M205">
            <v>875</v>
          </cell>
          <cell r="O205">
            <v>0</v>
          </cell>
          <cell r="Q205">
            <v>0</v>
          </cell>
          <cell r="R205">
            <v>0</v>
          </cell>
          <cell r="S205">
            <v>0</v>
          </cell>
        </row>
        <row r="206">
          <cell r="I206">
            <v>1</v>
          </cell>
          <cell r="K206" t="str">
            <v>Two Bedroom</v>
          </cell>
          <cell r="L206">
            <v>780</v>
          </cell>
          <cell r="M206">
            <v>875</v>
          </cell>
          <cell r="O206">
            <v>0</v>
          </cell>
          <cell r="Q206">
            <v>0</v>
          </cell>
          <cell r="R206">
            <v>0</v>
          </cell>
          <cell r="S206">
            <v>0</v>
          </cell>
        </row>
        <row r="207">
          <cell r="I207">
            <v>1</v>
          </cell>
          <cell r="K207" t="str">
            <v>One Bedroom</v>
          </cell>
          <cell r="L207">
            <v>650</v>
          </cell>
          <cell r="M207">
            <v>845</v>
          </cell>
          <cell r="O207">
            <v>0</v>
          </cell>
          <cell r="Q207">
            <v>0</v>
          </cell>
          <cell r="R207">
            <v>0</v>
          </cell>
          <cell r="S207">
            <v>0</v>
          </cell>
        </row>
        <row r="208">
          <cell r="I208">
            <v>1</v>
          </cell>
          <cell r="K208" t="str">
            <v>One Bedroom</v>
          </cell>
          <cell r="L208">
            <v>650</v>
          </cell>
          <cell r="M208">
            <v>845</v>
          </cell>
          <cell r="O208">
            <v>0</v>
          </cell>
          <cell r="Q208">
            <v>0</v>
          </cell>
          <cell r="R208">
            <v>0</v>
          </cell>
          <cell r="S208">
            <v>0</v>
          </cell>
        </row>
        <row r="209">
          <cell r="I209">
            <v>1</v>
          </cell>
          <cell r="K209" t="str">
            <v>Two Bedroom</v>
          </cell>
          <cell r="L209">
            <v>780</v>
          </cell>
          <cell r="M209">
            <v>875</v>
          </cell>
          <cell r="O209">
            <v>0</v>
          </cell>
          <cell r="Q209">
            <v>0</v>
          </cell>
          <cell r="R209">
            <v>0</v>
          </cell>
          <cell r="S209">
            <v>0</v>
          </cell>
        </row>
        <row r="210">
          <cell r="I210">
            <v>1</v>
          </cell>
          <cell r="K210" t="str">
            <v>Two Bedroom</v>
          </cell>
          <cell r="L210">
            <v>780</v>
          </cell>
          <cell r="M210">
            <v>875</v>
          </cell>
          <cell r="O210">
            <v>0</v>
          </cell>
          <cell r="Q210">
            <v>0</v>
          </cell>
          <cell r="R210">
            <v>0</v>
          </cell>
          <cell r="S210">
            <v>0</v>
          </cell>
        </row>
        <row r="211">
          <cell r="I211">
            <v>1</v>
          </cell>
          <cell r="K211" t="str">
            <v>Two Bedroom</v>
          </cell>
          <cell r="L211">
            <v>780</v>
          </cell>
          <cell r="M211">
            <v>875</v>
          </cell>
          <cell r="O211">
            <v>0</v>
          </cell>
          <cell r="Q211">
            <v>0</v>
          </cell>
          <cell r="R211">
            <v>0</v>
          </cell>
          <cell r="S211">
            <v>0</v>
          </cell>
        </row>
        <row r="212">
          <cell r="I212">
            <v>1</v>
          </cell>
          <cell r="K212" t="str">
            <v>One Bedroom</v>
          </cell>
          <cell r="L212">
            <v>650</v>
          </cell>
          <cell r="M212">
            <v>845</v>
          </cell>
          <cell r="O212">
            <v>0</v>
          </cell>
          <cell r="Q212">
            <v>0</v>
          </cell>
          <cell r="R212">
            <v>0</v>
          </cell>
          <cell r="S212">
            <v>0</v>
          </cell>
        </row>
        <row r="213">
          <cell r="I213">
            <v>1</v>
          </cell>
          <cell r="K213" t="str">
            <v>Two Bedroom</v>
          </cell>
          <cell r="L213">
            <v>780</v>
          </cell>
          <cell r="M213">
            <v>875</v>
          </cell>
          <cell r="O213">
            <v>0</v>
          </cell>
          <cell r="Q213">
            <v>0</v>
          </cell>
          <cell r="R213">
            <v>0</v>
          </cell>
          <cell r="S213">
            <v>0</v>
          </cell>
        </row>
        <row r="214">
          <cell r="I214">
            <v>1</v>
          </cell>
          <cell r="K214" t="str">
            <v>One Bedroom</v>
          </cell>
          <cell r="L214">
            <v>650</v>
          </cell>
          <cell r="M214">
            <v>845</v>
          </cell>
          <cell r="O214">
            <v>0</v>
          </cell>
          <cell r="Q214">
            <v>0</v>
          </cell>
          <cell r="R214">
            <v>0</v>
          </cell>
          <cell r="S214">
            <v>0</v>
          </cell>
        </row>
        <row r="215">
          <cell r="I215">
            <v>1</v>
          </cell>
          <cell r="K215" t="str">
            <v>One Bedroom</v>
          </cell>
          <cell r="L215">
            <v>650</v>
          </cell>
          <cell r="M215">
            <v>845</v>
          </cell>
          <cell r="O215">
            <v>0</v>
          </cell>
          <cell r="Q215">
            <v>0</v>
          </cell>
          <cell r="R215">
            <v>0</v>
          </cell>
          <cell r="S215">
            <v>0</v>
          </cell>
        </row>
        <row r="216">
          <cell r="I216">
            <v>1</v>
          </cell>
          <cell r="K216" t="str">
            <v>One Bedroom</v>
          </cell>
          <cell r="L216">
            <v>650</v>
          </cell>
          <cell r="M216">
            <v>845</v>
          </cell>
          <cell r="O216">
            <v>0</v>
          </cell>
          <cell r="Q216">
            <v>0</v>
          </cell>
          <cell r="R216">
            <v>0</v>
          </cell>
          <cell r="S216">
            <v>0</v>
          </cell>
        </row>
        <row r="217">
          <cell r="I217">
            <v>1</v>
          </cell>
          <cell r="K217" t="str">
            <v>Two Bedroom</v>
          </cell>
          <cell r="L217">
            <v>780</v>
          </cell>
          <cell r="M217">
            <v>875</v>
          </cell>
          <cell r="O217">
            <v>0</v>
          </cell>
          <cell r="Q217">
            <v>0</v>
          </cell>
          <cell r="R217">
            <v>0</v>
          </cell>
          <cell r="S217">
            <v>0</v>
          </cell>
        </row>
        <row r="218">
          <cell r="I218">
            <v>1</v>
          </cell>
          <cell r="K218" t="str">
            <v>Two Bedroom</v>
          </cell>
          <cell r="L218">
            <v>780</v>
          </cell>
          <cell r="M218">
            <v>875</v>
          </cell>
          <cell r="O218">
            <v>0</v>
          </cell>
          <cell r="Q218">
            <v>0</v>
          </cell>
          <cell r="R218">
            <v>0</v>
          </cell>
          <cell r="S218">
            <v>0</v>
          </cell>
        </row>
        <row r="219">
          <cell r="I219">
            <v>1</v>
          </cell>
          <cell r="K219" t="str">
            <v>Two Bedroom</v>
          </cell>
          <cell r="L219">
            <v>780</v>
          </cell>
          <cell r="M219">
            <v>886</v>
          </cell>
          <cell r="O219">
            <v>0</v>
          </cell>
          <cell r="Q219">
            <v>0</v>
          </cell>
          <cell r="R219">
            <v>0</v>
          </cell>
          <cell r="S219">
            <v>0</v>
          </cell>
        </row>
        <row r="220">
          <cell r="I220">
            <v>1</v>
          </cell>
          <cell r="K220" t="str">
            <v>Two Bedroom</v>
          </cell>
          <cell r="L220">
            <v>780</v>
          </cell>
          <cell r="M220">
            <v>875</v>
          </cell>
          <cell r="O220">
            <v>0</v>
          </cell>
          <cell r="Q220">
            <v>0</v>
          </cell>
          <cell r="R220">
            <v>0</v>
          </cell>
          <cell r="S220">
            <v>0</v>
          </cell>
        </row>
        <row r="221">
          <cell r="I221">
            <v>1</v>
          </cell>
          <cell r="K221" t="str">
            <v>Two Bedroom</v>
          </cell>
          <cell r="L221">
            <v>780</v>
          </cell>
          <cell r="M221">
            <v>875</v>
          </cell>
          <cell r="O221">
            <v>0</v>
          </cell>
          <cell r="Q221">
            <v>0</v>
          </cell>
          <cell r="R221">
            <v>0</v>
          </cell>
          <cell r="S221">
            <v>0</v>
          </cell>
        </row>
        <row r="222">
          <cell r="I222">
            <v>1</v>
          </cell>
          <cell r="K222" t="str">
            <v>Three Bedroom</v>
          </cell>
          <cell r="L222">
            <v>845</v>
          </cell>
          <cell r="M222">
            <v>950</v>
          </cell>
          <cell r="O222">
            <v>0</v>
          </cell>
          <cell r="Q222">
            <v>0</v>
          </cell>
          <cell r="R222">
            <v>0</v>
          </cell>
          <cell r="S222">
            <v>0</v>
          </cell>
        </row>
        <row r="223">
          <cell r="I223">
            <v>1</v>
          </cell>
          <cell r="K223" t="str">
            <v>One Bedroom</v>
          </cell>
          <cell r="L223">
            <v>650</v>
          </cell>
          <cell r="M223">
            <v>845</v>
          </cell>
          <cell r="O223">
            <v>0</v>
          </cell>
          <cell r="Q223">
            <v>0</v>
          </cell>
          <cell r="R223">
            <v>0</v>
          </cell>
          <cell r="S223">
            <v>0</v>
          </cell>
        </row>
        <row r="224">
          <cell r="I224">
            <v>1</v>
          </cell>
          <cell r="K224" t="str">
            <v>Two Bedroom</v>
          </cell>
          <cell r="L224">
            <v>780</v>
          </cell>
          <cell r="M224">
            <v>875</v>
          </cell>
          <cell r="O224">
            <v>0</v>
          </cell>
          <cell r="Q224">
            <v>0</v>
          </cell>
          <cell r="R224">
            <v>0</v>
          </cell>
          <cell r="S224">
            <v>0</v>
          </cell>
        </row>
        <row r="225">
          <cell r="I225">
            <v>1</v>
          </cell>
          <cell r="K225" t="str">
            <v>One Bedroom</v>
          </cell>
          <cell r="L225">
            <v>650</v>
          </cell>
          <cell r="M225">
            <v>845</v>
          </cell>
          <cell r="O225">
            <v>0</v>
          </cell>
          <cell r="Q225">
            <v>0</v>
          </cell>
          <cell r="R225">
            <v>0</v>
          </cell>
          <cell r="S225">
            <v>0</v>
          </cell>
        </row>
        <row r="226">
          <cell r="I226">
            <v>1</v>
          </cell>
          <cell r="K226" t="str">
            <v>One Bedroom</v>
          </cell>
          <cell r="L226">
            <v>650</v>
          </cell>
          <cell r="M226">
            <v>845</v>
          </cell>
          <cell r="O226">
            <v>0</v>
          </cell>
          <cell r="Q226">
            <v>0</v>
          </cell>
          <cell r="R226">
            <v>0</v>
          </cell>
          <cell r="S226">
            <v>0</v>
          </cell>
        </row>
        <row r="227">
          <cell r="I227">
            <v>1</v>
          </cell>
          <cell r="K227" t="str">
            <v>One Bedroom</v>
          </cell>
          <cell r="L227">
            <v>650</v>
          </cell>
          <cell r="M227">
            <v>845</v>
          </cell>
          <cell r="O227">
            <v>0</v>
          </cell>
          <cell r="Q227">
            <v>0</v>
          </cell>
          <cell r="R227">
            <v>0</v>
          </cell>
          <cell r="S227">
            <v>0</v>
          </cell>
        </row>
        <row r="228">
          <cell r="I228">
            <v>1</v>
          </cell>
          <cell r="K228" t="str">
            <v>One Bedroom</v>
          </cell>
          <cell r="L228">
            <v>650</v>
          </cell>
          <cell r="M228">
            <v>845</v>
          </cell>
          <cell r="O228">
            <v>0</v>
          </cell>
          <cell r="Q228">
            <v>0</v>
          </cell>
          <cell r="R228">
            <v>0</v>
          </cell>
          <cell r="S228">
            <v>0</v>
          </cell>
        </row>
        <row r="229">
          <cell r="I229">
            <v>1</v>
          </cell>
          <cell r="K229" t="str">
            <v>One Bedroom</v>
          </cell>
          <cell r="L229">
            <v>650</v>
          </cell>
          <cell r="M229">
            <v>845</v>
          </cell>
          <cell r="O229">
            <v>0</v>
          </cell>
          <cell r="Q229">
            <v>0</v>
          </cell>
          <cell r="R229">
            <v>0</v>
          </cell>
          <cell r="S229">
            <v>0</v>
          </cell>
        </row>
        <row r="230">
          <cell r="I230">
            <v>1</v>
          </cell>
          <cell r="K230" t="str">
            <v>Two Bedroom</v>
          </cell>
          <cell r="L230">
            <v>780</v>
          </cell>
          <cell r="M230">
            <v>875</v>
          </cell>
          <cell r="O230">
            <v>0</v>
          </cell>
          <cell r="Q230">
            <v>0</v>
          </cell>
          <cell r="R230">
            <v>0</v>
          </cell>
          <cell r="S230">
            <v>0</v>
          </cell>
        </row>
        <row r="231">
          <cell r="I231">
            <v>1</v>
          </cell>
          <cell r="K231" t="str">
            <v>One Bedroom</v>
          </cell>
          <cell r="L231">
            <v>650</v>
          </cell>
          <cell r="M231">
            <v>845</v>
          </cell>
          <cell r="O231">
            <v>0</v>
          </cell>
          <cell r="Q231">
            <v>0</v>
          </cell>
          <cell r="R231">
            <v>0</v>
          </cell>
          <cell r="S231">
            <v>0</v>
          </cell>
        </row>
        <row r="232">
          <cell r="I232">
            <v>1</v>
          </cell>
          <cell r="K232" t="str">
            <v>One Bedroom</v>
          </cell>
          <cell r="L232">
            <v>650</v>
          </cell>
          <cell r="M232">
            <v>845</v>
          </cell>
          <cell r="O232">
            <v>0</v>
          </cell>
          <cell r="Q232">
            <v>0</v>
          </cell>
          <cell r="R232">
            <v>0</v>
          </cell>
          <cell r="S232">
            <v>0</v>
          </cell>
        </row>
        <row r="233">
          <cell r="I233">
            <v>1</v>
          </cell>
          <cell r="K233" t="str">
            <v>Two Bedroom</v>
          </cell>
          <cell r="L233">
            <v>780</v>
          </cell>
          <cell r="M233">
            <v>900</v>
          </cell>
          <cell r="O233">
            <v>0</v>
          </cell>
          <cell r="Q233">
            <v>0</v>
          </cell>
          <cell r="R233">
            <v>0</v>
          </cell>
          <cell r="S233">
            <v>0</v>
          </cell>
        </row>
        <row r="234">
          <cell r="I234">
            <v>1</v>
          </cell>
          <cell r="K234" t="str">
            <v>Two Bedroom</v>
          </cell>
          <cell r="L234">
            <v>780</v>
          </cell>
          <cell r="M234">
            <v>875</v>
          </cell>
          <cell r="O234">
            <v>0</v>
          </cell>
          <cell r="Q234">
            <v>0</v>
          </cell>
          <cell r="R234">
            <v>0</v>
          </cell>
          <cell r="S234">
            <v>0</v>
          </cell>
        </row>
        <row r="235">
          <cell r="I235">
            <v>1</v>
          </cell>
          <cell r="K235" t="str">
            <v>One Bedroom</v>
          </cell>
          <cell r="L235">
            <v>650</v>
          </cell>
          <cell r="M235">
            <v>845</v>
          </cell>
          <cell r="O235">
            <v>0</v>
          </cell>
          <cell r="Q235">
            <v>0</v>
          </cell>
          <cell r="R235">
            <v>0</v>
          </cell>
          <cell r="S235">
            <v>0</v>
          </cell>
        </row>
        <row r="236">
          <cell r="I236">
            <v>1</v>
          </cell>
          <cell r="K236" t="str">
            <v>One Bedroom</v>
          </cell>
          <cell r="L236">
            <v>650</v>
          </cell>
          <cell r="M236">
            <v>845</v>
          </cell>
          <cell r="O236">
            <v>0</v>
          </cell>
          <cell r="Q236">
            <v>0</v>
          </cell>
          <cell r="R236">
            <v>0</v>
          </cell>
          <cell r="S236">
            <v>0</v>
          </cell>
        </row>
        <row r="237">
          <cell r="I237">
            <v>1</v>
          </cell>
          <cell r="K237" t="str">
            <v>Three Bedroom</v>
          </cell>
          <cell r="L237">
            <v>845</v>
          </cell>
          <cell r="M237">
            <v>925</v>
          </cell>
          <cell r="O237">
            <v>0</v>
          </cell>
          <cell r="Q237">
            <v>0</v>
          </cell>
          <cell r="R237">
            <v>0</v>
          </cell>
          <cell r="S237">
            <v>0</v>
          </cell>
        </row>
        <row r="238">
          <cell r="I238">
            <v>1</v>
          </cell>
          <cell r="K238" t="str">
            <v>Two Bedroom</v>
          </cell>
          <cell r="L238">
            <v>780</v>
          </cell>
          <cell r="M238">
            <v>875</v>
          </cell>
          <cell r="O238">
            <v>0</v>
          </cell>
          <cell r="Q238">
            <v>0</v>
          </cell>
          <cell r="R238">
            <v>0</v>
          </cell>
          <cell r="S238">
            <v>0</v>
          </cell>
        </row>
        <row r="239">
          <cell r="I239">
            <v>1</v>
          </cell>
          <cell r="K239" t="str">
            <v>One Bedroom</v>
          </cell>
          <cell r="L239">
            <v>650</v>
          </cell>
          <cell r="M239">
            <v>845</v>
          </cell>
          <cell r="O239">
            <v>0</v>
          </cell>
          <cell r="Q239">
            <v>0</v>
          </cell>
          <cell r="R239">
            <v>0</v>
          </cell>
          <cell r="S239">
            <v>0</v>
          </cell>
        </row>
        <row r="240">
          <cell r="I240">
            <v>1</v>
          </cell>
          <cell r="K240" t="str">
            <v>One Bedroom</v>
          </cell>
          <cell r="L240">
            <v>650</v>
          </cell>
          <cell r="M240">
            <v>845</v>
          </cell>
          <cell r="O240">
            <v>0</v>
          </cell>
          <cell r="Q240">
            <v>0</v>
          </cell>
          <cell r="R240">
            <v>0</v>
          </cell>
          <cell r="S240">
            <v>0</v>
          </cell>
        </row>
        <row r="241">
          <cell r="I241">
            <v>1</v>
          </cell>
          <cell r="K241" t="str">
            <v>Three Bedroom</v>
          </cell>
          <cell r="L241">
            <v>845</v>
          </cell>
          <cell r="M241">
            <v>925</v>
          </cell>
          <cell r="O241">
            <v>0</v>
          </cell>
          <cell r="Q241">
            <v>0</v>
          </cell>
          <cell r="R241">
            <v>0</v>
          </cell>
          <cell r="S241">
            <v>0</v>
          </cell>
        </row>
        <row r="242">
          <cell r="I242">
            <v>0</v>
          </cell>
          <cell r="K242">
            <v>0</v>
          </cell>
          <cell r="L242">
            <v>0</v>
          </cell>
          <cell r="M242">
            <v>0</v>
          </cell>
          <cell r="O242">
            <v>1</v>
          </cell>
          <cell r="Q242" t="str">
            <v>One Bedroom</v>
          </cell>
          <cell r="R242">
            <v>650</v>
          </cell>
          <cell r="S242">
            <v>845</v>
          </cell>
        </row>
        <row r="243">
          <cell r="I243">
            <v>0</v>
          </cell>
          <cell r="K243">
            <v>0</v>
          </cell>
          <cell r="L243">
            <v>0</v>
          </cell>
          <cell r="M243">
            <v>0</v>
          </cell>
          <cell r="O243">
            <v>1</v>
          </cell>
          <cell r="Q243" t="str">
            <v>One Bedroom</v>
          </cell>
          <cell r="R243">
            <v>650</v>
          </cell>
          <cell r="S243">
            <v>845</v>
          </cell>
        </row>
        <row r="244">
          <cell r="I244">
            <v>0</v>
          </cell>
          <cell r="K244">
            <v>0</v>
          </cell>
          <cell r="L244">
            <v>0</v>
          </cell>
          <cell r="M244">
            <v>0</v>
          </cell>
          <cell r="O244">
            <v>1</v>
          </cell>
          <cell r="Q244" t="str">
            <v>One Bedroom</v>
          </cell>
          <cell r="R244">
            <v>650</v>
          </cell>
          <cell r="S244">
            <v>845</v>
          </cell>
        </row>
        <row r="245">
          <cell r="I245">
            <v>0</v>
          </cell>
          <cell r="K245">
            <v>0</v>
          </cell>
          <cell r="L245">
            <v>0</v>
          </cell>
          <cell r="M245">
            <v>0</v>
          </cell>
          <cell r="O245">
            <v>1</v>
          </cell>
          <cell r="Q245" t="str">
            <v>One Bedroom</v>
          </cell>
          <cell r="R245">
            <v>650</v>
          </cell>
          <cell r="S245">
            <v>845</v>
          </cell>
        </row>
        <row r="246">
          <cell r="I246">
            <v>0</v>
          </cell>
          <cell r="K246">
            <v>0</v>
          </cell>
          <cell r="L246">
            <v>0</v>
          </cell>
          <cell r="M246">
            <v>0</v>
          </cell>
          <cell r="O246">
            <v>1</v>
          </cell>
          <cell r="Q246" t="str">
            <v>One Bedroom</v>
          </cell>
          <cell r="R246">
            <v>650</v>
          </cell>
          <cell r="S246">
            <v>845</v>
          </cell>
        </row>
        <row r="247">
          <cell r="I247">
            <v>0</v>
          </cell>
          <cell r="K247">
            <v>0</v>
          </cell>
          <cell r="L247">
            <v>0</v>
          </cell>
          <cell r="M247">
            <v>0</v>
          </cell>
          <cell r="O247">
            <v>1</v>
          </cell>
          <cell r="Q247" t="str">
            <v>One Bedroom</v>
          </cell>
          <cell r="R247">
            <v>650</v>
          </cell>
          <cell r="S247">
            <v>845</v>
          </cell>
        </row>
        <row r="248">
          <cell r="I248">
            <v>0</v>
          </cell>
          <cell r="K248">
            <v>0</v>
          </cell>
          <cell r="L248">
            <v>0</v>
          </cell>
          <cell r="M248">
            <v>0</v>
          </cell>
          <cell r="O248">
            <v>1</v>
          </cell>
          <cell r="Q248" t="str">
            <v>Jr. One Bedroom</v>
          </cell>
          <cell r="R248">
            <v>600</v>
          </cell>
          <cell r="S248">
            <v>715</v>
          </cell>
        </row>
        <row r="249">
          <cell r="I249">
            <v>0</v>
          </cell>
          <cell r="K249">
            <v>0</v>
          </cell>
          <cell r="L249">
            <v>0</v>
          </cell>
          <cell r="M249">
            <v>0</v>
          </cell>
          <cell r="O249">
            <v>1</v>
          </cell>
          <cell r="Q249" t="str">
            <v>One Bedroom</v>
          </cell>
          <cell r="R249">
            <v>650</v>
          </cell>
          <cell r="S249">
            <v>845</v>
          </cell>
        </row>
        <row r="250">
          <cell r="I250">
            <v>0</v>
          </cell>
          <cell r="K250">
            <v>0</v>
          </cell>
          <cell r="L250">
            <v>0</v>
          </cell>
          <cell r="M250">
            <v>0</v>
          </cell>
          <cell r="O250">
            <v>1</v>
          </cell>
          <cell r="Q250" t="str">
            <v>One Bedroom</v>
          </cell>
          <cell r="R250">
            <v>650</v>
          </cell>
          <cell r="S250">
            <v>845</v>
          </cell>
        </row>
        <row r="251">
          <cell r="I251">
            <v>0</v>
          </cell>
          <cell r="K251">
            <v>0</v>
          </cell>
          <cell r="L251">
            <v>0</v>
          </cell>
          <cell r="M251">
            <v>0</v>
          </cell>
          <cell r="O251">
            <v>1</v>
          </cell>
          <cell r="Q251" t="str">
            <v>Jr. One Bedroom</v>
          </cell>
          <cell r="R251">
            <v>600</v>
          </cell>
          <cell r="S251">
            <v>715</v>
          </cell>
        </row>
        <row r="252">
          <cell r="I252">
            <v>0</v>
          </cell>
          <cell r="K252">
            <v>0</v>
          </cell>
          <cell r="L252">
            <v>0</v>
          </cell>
          <cell r="M252">
            <v>0</v>
          </cell>
          <cell r="O252">
            <v>1</v>
          </cell>
          <cell r="Q252" t="str">
            <v>One Bedroom</v>
          </cell>
          <cell r="R252">
            <v>650</v>
          </cell>
          <cell r="S252">
            <v>845</v>
          </cell>
        </row>
        <row r="253">
          <cell r="I253">
            <v>0</v>
          </cell>
          <cell r="K253">
            <v>0</v>
          </cell>
          <cell r="L253">
            <v>0</v>
          </cell>
          <cell r="M253">
            <v>0</v>
          </cell>
          <cell r="O253">
            <v>1</v>
          </cell>
          <cell r="Q253" t="str">
            <v>One Bedroom</v>
          </cell>
          <cell r="R253">
            <v>650</v>
          </cell>
          <cell r="S253">
            <v>845</v>
          </cell>
        </row>
        <row r="254">
          <cell r="I254">
            <v>0</v>
          </cell>
          <cell r="K254">
            <v>0</v>
          </cell>
          <cell r="L254">
            <v>0</v>
          </cell>
          <cell r="M254">
            <v>0</v>
          </cell>
          <cell r="O254">
            <v>1</v>
          </cell>
          <cell r="Q254" t="str">
            <v>One Bedroom</v>
          </cell>
          <cell r="R254">
            <v>650</v>
          </cell>
          <cell r="S254">
            <v>845</v>
          </cell>
        </row>
        <row r="255">
          <cell r="I255">
            <v>0</v>
          </cell>
          <cell r="K255">
            <v>0</v>
          </cell>
          <cell r="L255">
            <v>0</v>
          </cell>
          <cell r="M255">
            <v>0</v>
          </cell>
          <cell r="O255">
            <v>1</v>
          </cell>
          <cell r="Q255" t="str">
            <v>One Bedroom</v>
          </cell>
          <cell r="R255">
            <v>650</v>
          </cell>
          <cell r="S255">
            <v>845</v>
          </cell>
        </row>
        <row r="256">
          <cell r="I256">
            <v>0</v>
          </cell>
          <cell r="K256">
            <v>0</v>
          </cell>
          <cell r="L256">
            <v>0</v>
          </cell>
          <cell r="M256">
            <v>0</v>
          </cell>
          <cell r="O256">
            <v>0</v>
          </cell>
          <cell r="Q256">
            <v>0</v>
          </cell>
          <cell r="R256">
            <v>0</v>
          </cell>
          <cell r="S256">
            <v>0</v>
          </cell>
        </row>
        <row r="257">
          <cell r="I257">
            <v>0</v>
          </cell>
          <cell r="K257">
            <v>0</v>
          </cell>
          <cell r="L257">
            <v>0</v>
          </cell>
          <cell r="M257">
            <v>0</v>
          </cell>
          <cell r="O257">
            <v>0</v>
          </cell>
          <cell r="Q257">
            <v>0</v>
          </cell>
          <cell r="R257">
            <v>0</v>
          </cell>
          <cell r="S257">
            <v>0</v>
          </cell>
        </row>
        <row r="258">
          <cell r="I258">
            <v>0</v>
          </cell>
          <cell r="K258">
            <v>0</v>
          </cell>
          <cell r="L258">
            <v>0</v>
          </cell>
          <cell r="M258">
            <v>0</v>
          </cell>
          <cell r="O258">
            <v>0</v>
          </cell>
          <cell r="Q258">
            <v>0</v>
          </cell>
          <cell r="R258">
            <v>0</v>
          </cell>
          <cell r="S258">
            <v>0</v>
          </cell>
        </row>
        <row r="259">
          <cell r="I259">
            <v>0</v>
          </cell>
          <cell r="K259">
            <v>0</v>
          </cell>
          <cell r="L259">
            <v>0</v>
          </cell>
          <cell r="M259">
            <v>0</v>
          </cell>
          <cell r="O259">
            <v>0</v>
          </cell>
          <cell r="Q259">
            <v>0</v>
          </cell>
          <cell r="R259">
            <v>0</v>
          </cell>
          <cell r="S259">
            <v>0</v>
          </cell>
        </row>
        <row r="260">
          <cell r="I260">
            <v>0</v>
          </cell>
          <cell r="K260">
            <v>0</v>
          </cell>
          <cell r="L260">
            <v>0</v>
          </cell>
          <cell r="M260">
            <v>0</v>
          </cell>
          <cell r="O260">
            <v>0</v>
          </cell>
          <cell r="Q260">
            <v>0</v>
          </cell>
          <cell r="R260">
            <v>0</v>
          </cell>
          <cell r="S260">
            <v>0</v>
          </cell>
        </row>
        <row r="261">
          <cell r="I261">
            <v>0</v>
          </cell>
          <cell r="K261">
            <v>0</v>
          </cell>
          <cell r="L261">
            <v>0</v>
          </cell>
          <cell r="M261">
            <v>0</v>
          </cell>
          <cell r="O261">
            <v>0</v>
          </cell>
          <cell r="Q261">
            <v>0</v>
          </cell>
          <cell r="R261">
            <v>0</v>
          </cell>
          <cell r="S261">
            <v>0</v>
          </cell>
        </row>
        <row r="262">
          <cell r="I262">
            <v>0</v>
          </cell>
          <cell r="K262">
            <v>0</v>
          </cell>
          <cell r="L262">
            <v>0</v>
          </cell>
          <cell r="M262">
            <v>0</v>
          </cell>
          <cell r="O262">
            <v>0</v>
          </cell>
          <cell r="Q262">
            <v>0</v>
          </cell>
          <cell r="R262">
            <v>0</v>
          </cell>
          <cell r="S262">
            <v>0</v>
          </cell>
        </row>
        <row r="263">
          <cell r="I263">
            <v>0</v>
          </cell>
          <cell r="K263">
            <v>0</v>
          </cell>
          <cell r="L263">
            <v>0</v>
          </cell>
          <cell r="M263">
            <v>0</v>
          </cell>
          <cell r="O263">
            <v>0</v>
          </cell>
          <cell r="Q263">
            <v>0</v>
          </cell>
          <cell r="R263">
            <v>0</v>
          </cell>
          <cell r="S263">
            <v>0</v>
          </cell>
        </row>
        <row r="264">
          <cell r="I264">
            <v>0</v>
          </cell>
          <cell r="K264">
            <v>0</v>
          </cell>
          <cell r="L264">
            <v>0</v>
          </cell>
          <cell r="M264">
            <v>0</v>
          </cell>
          <cell r="O264">
            <v>0</v>
          </cell>
          <cell r="Q264">
            <v>0</v>
          </cell>
          <cell r="R264">
            <v>0</v>
          </cell>
          <cell r="S264">
            <v>0</v>
          </cell>
        </row>
        <row r="265">
          <cell r="I265">
            <v>0</v>
          </cell>
          <cell r="K265">
            <v>0</v>
          </cell>
          <cell r="L265">
            <v>0</v>
          </cell>
          <cell r="M265">
            <v>0</v>
          </cell>
          <cell r="O265">
            <v>0</v>
          </cell>
          <cell r="Q265">
            <v>0</v>
          </cell>
          <cell r="R265">
            <v>0</v>
          </cell>
          <cell r="S265">
            <v>0</v>
          </cell>
        </row>
        <row r="266">
          <cell r="I266">
            <v>0</v>
          </cell>
          <cell r="K266">
            <v>0</v>
          </cell>
          <cell r="L266">
            <v>0</v>
          </cell>
          <cell r="M266">
            <v>0</v>
          </cell>
          <cell r="O266">
            <v>0</v>
          </cell>
          <cell r="Q266">
            <v>0</v>
          </cell>
          <cell r="R266">
            <v>0</v>
          </cell>
          <cell r="S266">
            <v>0</v>
          </cell>
        </row>
        <row r="267">
          <cell r="I267">
            <v>0</v>
          </cell>
          <cell r="K267">
            <v>0</v>
          </cell>
          <cell r="L267">
            <v>0</v>
          </cell>
          <cell r="M267">
            <v>0</v>
          </cell>
          <cell r="O267">
            <v>0</v>
          </cell>
          <cell r="Q267">
            <v>0</v>
          </cell>
          <cell r="R267">
            <v>0</v>
          </cell>
          <cell r="S267">
            <v>0</v>
          </cell>
        </row>
        <row r="268">
          <cell r="I268">
            <v>0</v>
          </cell>
          <cell r="K268">
            <v>0</v>
          </cell>
          <cell r="L268">
            <v>0</v>
          </cell>
          <cell r="M268">
            <v>0</v>
          </cell>
          <cell r="O268">
            <v>0</v>
          </cell>
          <cell r="Q268">
            <v>0</v>
          </cell>
          <cell r="R268">
            <v>0</v>
          </cell>
          <cell r="S268">
            <v>0</v>
          </cell>
        </row>
        <row r="269">
          <cell r="I269">
            <v>0</v>
          </cell>
          <cell r="K269">
            <v>0</v>
          </cell>
          <cell r="L269">
            <v>0</v>
          </cell>
          <cell r="M269">
            <v>0</v>
          </cell>
          <cell r="O269">
            <v>0</v>
          </cell>
          <cell r="Q269">
            <v>0</v>
          </cell>
          <cell r="R269">
            <v>0</v>
          </cell>
          <cell r="S269">
            <v>0</v>
          </cell>
        </row>
        <row r="270">
          <cell r="I270">
            <v>0</v>
          </cell>
          <cell r="K270">
            <v>0</v>
          </cell>
          <cell r="L270">
            <v>0</v>
          </cell>
          <cell r="M270">
            <v>0</v>
          </cell>
          <cell r="O270">
            <v>0</v>
          </cell>
          <cell r="Q270">
            <v>0</v>
          </cell>
          <cell r="R270">
            <v>0</v>
          </cell>
          <cell r="S270">
            <v>0</v>
          </cell>
        </row>
        <row r="271">
          <cell r="I271">
            <v>0</v>
          </cell>
          <cell r="K271">
            <v>0</v>
          </cell>
          <cell r="L271">
            <v>0</v>
          </cell>
          <cell r="M271">
            <v>0</v>
          </cell>
          <cell r="O271">
            <v>0</v>
          </cell>
          <cell r="Q271">
            <v>0</v>
          </cell>
          <cell r="R271">
            <v>0</v>
          </cell>
          <cell r="S271">
            <v>0</v>
          </cell>
        </row>
        <row r="272">
          <cell r="I272">
            <v>0</v>
          </cell>
          <cell r="K272">
            <v>0</v>
          </cell>
          <cell r="L272">
            <v>0</v>
          </cell>
          <cell r="M272">
            <v>0</v>
          </cell>
          <cell r="O272">
            <v>0</v>
          </cell>
          <cell r="Q272">
            <v>0</v>
          </cell>
          <cell r="R272">
            <v>0</v>
          </cell>
          <cell r="S272">
            <v>0</v>
          </cell>
        </row>
        <row r="273">
          <cell r="I273">
            <v>0</v>
          </cell>
          <cell r="K273">
            <v>0</v>
          </cell>
          <cell r="L273">
            <v>0</v>
          </cell>
          <cell r="M273">
            <v>0</v>
          </cell>
          <cell r="O273">
            <v>0</v>
          </cell>
          <cell r="Q273">
            <v>0</v>
          </cell>
          <cell r="R273">
            <v>0</v>
          </cell>
          <cell r="S273">
            <v>0</v>
          </cell>
        </row>
        <row r="274">
          <cell r="I274">
            <v>0</v>
          </cell>
          <cell r="K274">
            <v>0</v>
          </cell>
          <cell r="L274">
            <v>0</v>
          </cell>
          <cell r="M274">
            <v>0</v>
          </cell>
          <cell r="O274">
            <v>0</v>
          </cell>
          <cell r="Q274">
            <v>0</v>
          </cell>
          <cell r="R274">
            <v>0</v>
          </cell>
          <cell r="S274">
            <v>0</v>
          </cell>
        </row>
        <row r="275">
          <cell r="I275">
            <v>0</v>
          </cell>
          <cell r="K275">
            <v>0</v>
          </cell>
          <cell r="L275">
            <v>0</v>
          </cell>
          <cell r="M275">
            <v>0</v>
          </cell>
          <cell r="O275">
            <v>0</v>
          </cell>
          <cell r="Q275">
            <v>0</v>
          </cell>
          <cell r="R275">
            <v>0</v>
          </cell>
          <cell r="S275">
            <v>0</v>
          </cell>
        </row>
        <row r="276">
          <cell r="I276">
            <v>0</v>
          </cell>
          <cell r="K276">
            <v>0</v>
          </cell>
          <cell r="L276">
            <v>0</v>
          </cell>
          <cell r="M276">
            <v>0</v>
          </cell>
          <cell r="O276">
            <v>0</v>
          </cell>
          <cell r="Q276">
            <v>0</v>
          </cell>
          <cell r="R276">
            <v>0</v>
          </cell>
          <cell r="S276">
            <v>0</v>
          </cell>
        </row>
        <row r="277">
          <cell r="I277">
            <v>0</v>
          </cell>
          <cell r="K277">
            <v>0</v>
          </cell>
          <cell r="L277">
            <v>0</v>
          </cell>
          <cell r="M277">
            <v>0</v>
          </cell>
          <cell r="O277">
            <v>0</v>
          </cell>
          <cell r="Q277">
            <v>0</v>
          </cell>
          <cell r="R277">
            <v>0</v>
          </cell>
          <cell r="S277">
            <v>0</v>
          </cell>
        </row>
        <row r="278">
          <cell r="I278">
            <v>0</v>
          </cell>
          <cell r="K278">
            <v>0</v>
          </cell>
          <cell r="L278">
            <v>0</v>
          </cell>
          <cell r="M278">
            <v>0</v>
          </cell>
          <cell r="O278">
            <v>0</v>
          </cell>
          <cell r="Q278">
            <v>0</v>
          </cell>
          <cell r="R278">
            <v>0</v>
          </cell>
          <cell r="S278">
            <v>0</v>
          </cell>
        </row>
        <row r="279">
          <cell r="I279">
            <v>0</v>
          </cell>
          <cell r="K279">
            <v>0</v>
          </cell>
          <cell r="L279">
            <v>0</v>
          </cell>
          <cell r="M279">
            <v>0</v>
          </cell>
          <cell r="O279">
            <v>0</v>
          </cell>
          <cell r="Q279">
            <v>0</v>
          </cell>
          <cell r="R279">
            <v>0</v>
          </cell>
          <cell r="S279">
            <v>0</v>
          </cell>
        </row>
        <row r="280">
          <cell r="I280">
            <v>0</v>
          </cell>
          <cell r="K280">
            <v>0</v>
          </cell>
          <cell r="L280">
            <v>0</v>
          </cell>
          <cell r="M280">
            <v>0</v>
          </cell>
          <cell r="O280">
            <v>0</v>
          </cell>
          <cell r="Q280">
            <v>0</v>
          </cell>
          <cell r="R280">
            <v>0</v>
          </cell>
          <cell r="S280">
            <v>0</v>
          </cell>
        </row>
        <row r="281">
          <cell r="I281">
            <v>0</v>
          </cell>
          <cell r="K281">
            <v>0</v>
          </cell>
          <cell r="L281">
            <v>0</v>
          </cell>
          <cell r="M281">
            <v>0</v>
          </cell>
          <cell r="O281">
            <v>0</v>
          </cell>
          <cell r="Q281">
            <v>0</v>
          </cell>
          <cell r="R281">
            <v>0</v>
          </cell>
          <cell r="S281">
            <v>0</v>
          </cell>
        </row>
        <row r="282">
          <cell r="I282">
            <v>0</v>
          </cell>
          <cell r="K282">
            <v>0</v>
          </cell>
          <cell r="L282">
            <v>0</v>
          </cell>
          <cell r="M282">
            <v>0</v>
          </cell>
          <cell r="O282">
            <v>0</v>
          </cell>
          <cell r="Q282">
            <v>0</v>
          </cell>
          <cell r="R282">
            <v>0</v>
          </cell>
          <cell r="S282">
            <v>0</v>
          </cell>
        </row>
        <row r="283">
          <cell r="I283">
            <v>0</v>
          </cell>
          <cell r="K283">
            <v>0</v>
          </cell>
          <cell r="L283">
            <v>0</v>
          </cell>
          <cell r="M283">
            <v>0</v>
          </cell>
          <cell r="O283">
            <v>0</v>
          </cell>
          <cell r="Q283">
            <v>0</v>
          </cell>
          <cell r="R283">
            <v>0</v>
          </cell>
          <cell r="S283">
            <v>0</v>
          </cell>
        </row>
        <row r="284">
          <cell r="I284">
            <v>0</v>
          </cell>
          <cell r="K284">
            <v>0</v>
          </cell>
          <cell r="L284">
            <v>0</v>
          </cell>
          <cell r="M284">
            <v>0</v>
          </cell>
          <cell r="O284">
            <v>0</v>
          </cell>
          <cell r="Q284">
            <v>0</v>
          </cell>
          <cell r="R284">
            <v>0</v>
          </cell>
          <cell r="S284">
            <v>0</v>
          </cell>
        </row>
        <row r="285">
          <cell r="I285">
            <v>0</v>
          </cell>
          <cell r="K285">
            <v>0</v>
          </cell>
          <cell r="L285">
            <v>0</v>
          </cell>
          <cell r="M285">
            <v>0</v>
          </cell>
          <cell r="O285">
            <v>0</v>
          </cell>
          <cell r="Q285">
            <v>0</v>
          </cell>
          <cell r="R285">
            <v>0</v>
          </cell>
          <cell r="S285">
            <v>0</v>
          </cell>
        </row>
        <row r="286">
          <cell r="I286">
            <v>0</v>
          </cell>
          <cell r="K286">
            <v>0</v>
          </cell>
          <cell r="L286">
            <v>0</v>
          </cell>
          <cell r="M286">
            <v>0</v>
          </cell>
          <cell r="O286">
            <v>0</v>
          </cell>
          <cell r="Q286">
            <v>0</v>
          </cell>
          <cell r="R286">
            <v>0</v>
          </cell>
          <cell r="S286">
            <v>0</v>
          </cell>
        </row>
        <row r="287">
          <cell r="I287">
            <v>0</v>
          </cell>
          <cell r="K287">
            <v>0</v>
          </cell>
          <cell r="L287">
            <v>0</v>
          </cell>
          <cell r="M287">
            <v>0</v>
          </cell>
          <cell r="O287">
            <v>0</v>
          </cell>
          <cell r="Q287">
            <v>0</v>
          </cell>
          <cell r="R287">
            <v>0</v>
          </cell>
          <cell r="S287">
            <v>0</v>
          </cell>
        </row>
        <row r="288">
          <cell r="I288">
            <v>0</v>
          </cell>
          <cell r="K288">
            <v>0</v>
          </cell>
          <cell r="L288">
            <v>0</v>
          </cell>
          <cell r="M288">
            <v>0</v>
          </cell>
          <cell r="O288">
            <v>0</v>
          </cell>
          <cell r="Q288">
            <v>0</v>
          </cell>
          <cell r="R288">
            <v>0</v>
          </cell>
          <cell r="S288">
            <v>0</v>
          </cell>
        </row>
        <row r="289">
          <cell r="I289">
            <v>0</v>
          </cell>
          <cell r="K289">
            <v>0</v>
          </cell>
          <cell r="L289">
            <v>0</v>
          </cell>
          <cell r="M289">
            <v>0</v>
          </cell>
          <cell r="O289">
            <v>0</v>
          </cell>
          <cell r="Q289">
            <v>0</v>
          </cell>
          <cell r="R289">
            <v>0</v>
          </cell>
          <cell r="S289">
            <v>0</v>
          </cell>
        </row>
        <row r="290">
          <cell r="I290">
            <v>0</v>
          </cell>
          <cell r="K290">
            <v>0</v>
          </cell>
          <cell r="L290">
            <v>0</v>
          </cell>
          <cell r="M290">
            <v>0</v>
          </cell>
          <cell r="O290">
            <v>0</v>
          </cell>
          <cell r="Q290">
            <v>0</v>
          </cell>
          <cell r="R290">
            <v>0</v>
          </cell>
          <cell r="S290">
            <v>0</v>
          </cell>
        </row>
        <row r="291">
          <cell r="I291">
            <v>0</v>
          </cell>
          <cell r="K291">
            <v>0</v>
          </cell>
          <cell r="L291">
            <v>0</v>
          </cell>
          <cell r="M291">
            <v>0</v>
          </cell>
          <cell r="O291">
            <v>0</v>
          </cell>
          <cell r="Q291">
            <v>0</v>
          </cell>
          <cell r="R291">
            <v>0</v>
          </cell>
          <cell r="S291">
            <v>0</v>
          </cell>
        </row>
        <row r="292">
          <cell r="I292">
            <v>0</v>
          </cell>
          <cell r="K292">
            <v>0</v>
          </cell>
          <cell r="L292">
            <v>0</v>
          </cell>
          <cell r="M292">
            <v>0</v>
          </cell>
          <cell r="O292">
            <v>0</v>
          </cell>
          <cell r="Q292">
            <v>0</v>
          </cell>
          <cell r="R292">
            <v>0</v>
          </cell>
          <cell r="S292">
            <v>0</v>
          </cell>
        </row>
        <row r="293">
          <cell r="I293">
            <v>0</v>
          </cell>
          <cell r="K293">
            <v>0</v>
          </cell>
          <cell r="L293">
            <v>0</v>
          </cell>
          <cell r="M293">
            <v>0</v>
          </cell>
          <cell r="O293">
            <v>0</v>
          </cell>
          <cell r="Q293">
            <v>0</v>
          </cell>
          <cell r="R293">
            <v>0</v>
          </cell>
          <cell r="S293">
            <v>0</v>
          </cell>
        </row>
        <row r="294">
          <cell r="I294">
            <v>0</v>
          </cell>
          <cell r="K294">
            <v>0</v>
          </cell>
          <cell r="L294">
            <v>0</v>
          </cell>
          <cell r="M294">
            <v>0</v>
          </cell>
          <cell r="O294">
            <v>0</v>
          </cell>
          <cell r="Q294">
            <v>0</v>
          </cell>
          <cell r="R294">
            <v>0</v>
          </cell>
          <cell r="S294">
            <v>0</v>
          </cell>
        </row>
        <row r="295">
          <cell r="I295">
            <v>0</v>
          </cell>
          <cell r="K295">
            <v>0</v>
          </cell>
          <cell r="L295">
            <v>0</v>
          </cell>
          <cell r="M295">
            <v>0</v>
          </cell>
          <cell r="O295">
            <v>0</v>
          </cell>
          <cell r="Q295">
            <v>0</v>
          </cell>
          <cell r="R295">
            <v>0</v>
          </cell>
          <cell r="S295">
            <v>0</v>
          </cell>
        </row>
        <row r="296">
          <cell r="I296">
            <v>0</v>
          </cell>
          <cell r="K296">
            <v>0</v>
          </cell>
          <cell r="L296">
            <v>0</v>
          </cell>
          <cell r="M296">
            <v>0</v>
          </cell>
          <cell r="O296">
            <v>0</v>
          </cell>
          <cell r="Q296">
            <v>0</v>
          </cell>
          <cell r="R296">
            <v>0</v>
          </cell>
          <cell r="S296">
            <v>0</v>
          </cell>
        </row>
        <row r="297">
          <cell r="I297">
            <v>0</v>
          </cell>
          <cell r="K297">
            <v>0</v>
          </cell>
          <cell r="L297">
            <v>0</v>
          </cell>
          <cell r="M297">
            <v>0</v>
          </cell>
          <cell r="O297">
            <v>0</v>
          </cell>
          <cell r="Q297">
            <v>0</v>
          </cell>
          <cell r="R297">
            <v>0</v>
          </cell>
          <cell r="S297">
            <v>0</v>
          </cell>
        </row>
        <row r="298">
          <cell r="I298">
            <v>0</v>
          </cell>
          <cell r="K298">
            <v>0</v>
          </cell>
          <cell r="L298">
            <v>0</v>
          </cell>
          <cell r="M298">
            <v>0</v>
          </cell>
          <cell r="O298">
            <v>0</v>
          </cell>
          <cell r="Q298">
            <v>0</v>
          </cell>
          <cell r="R298">
            <v>0</v>
          </cell>
          <cell r="S298">
            <v>0</v>
          </cell>
        </row>
        <row r="299">
          <cell r="I299">
            <v>0</v>
          </cell>
          <cell r="K299">
            <v>0</v>
          </cell>
          <cell r="L299">
            <v>0</v>
          </cell>
          <cell r="M299">
            <v>0</v>
          </cell>
          <cell r="O299">
            <v>0</v>
          </cell>
          <cell r="Q299">
            <v>0</v>
          </cell>
          <cell r="R299">
            <v>0</v>
          </cell>
          <cell r="S299">
            <v>0</v>
          </cell>
        </row>
        <row r="300">
          <cell r="I300">
            <v>0</v>
          </cell>
          <cell r="K300">
            <v>0</v>
          </cell>
          <cell r="L300">
            <v>0</v>
          </cell>
          <cell r="M300">
            <v>0</v>
          </cell>
          <cell r="O300">
            <v>0</v>
          </cell>
          <cell r="Q300">
            <v>0</v>
          </cell>
          <cell r="R300">
            <v>0</v>
          </cell>
          <cell r="S300">
            <v>0</v>
          </cell>
        </row>
        <row r="301">
          <cell r="I301">
            <v>0</v>
          </cell>
          <cell r="K301">
            <v>0</v>
          </cell>
          <cell r="L301">
            <v>0</v>
          </cell>
          <cell r="M301">
            <v>0</v>
          </cell>
          <cell r="O301">
            <v>0</v>
          </cell>
          <cell r="Q301">
            <v>0</v>
          </cell>
          <cell r="R301">
            <v>0</v>
          </cell>
          <cell r="S301">
            <v>0</v>
          </cell>
        </row>
        <row r="302">
          <cell r="I302">
            <v>0</v>
          </cell>
          <cell r="K302">
            <v>0</v>
          </cell>
          <cell r="L302">
            <v>0</v>
          </cell>
          <cell r="M302">
            <v>0</v>
          </cell>
          <cell r="O302">
            <v>0</v>
          </cell>
          <cell r="Q302">
            <v>0</v>
          </cell>
          <cell r="R302">
            <v>0</v>
          </cell>
          <cell r="S302">
            <v>0</v>
          </cell>
        </row>
        <row r="303">
          <cell r="I303">
            <v>0</v>
          </cell>
          <cell r="K303">
            <v>0</v>
          </cell>
          <cell r="L303">
            <v>0</v>
          </cell>
          <cell r="M303">
            <v>0</v>
          </cell>
          <cell r="O303">
            <v>0</v>
          </cell>
          <cell r="Q303">
            <v>0</v>
          </cell>
          <cell r="R303">
            <v>0</v>
          </cell>
          <cell r="S303">
            <v>0</v>
          </cell>
        </row>
        <row r="304">
          <cell r="I304">
            <v>0</v>
          </cell>
          <cell r="K304">
            <v>0</v>
          </cell>
          <cell r="L304">
            <v>0</v>
          </cell>
          <cell r="M304">
            <v>0</v>
          </cell>
          <cell r="O304">
            <v>0</v>
          </cell>
          <cell r="Q304">
            <v>0</v>
          </cell>
          <cell r="R304">
            <v>0</v>
          </cell>
          <cell r="S304">
            <v>0</v>
          </cell>
        </row>
        <row r="305">
          <cell r="I305">
            <v>0</v>
          </cell>
          <cell r="K305">
            <v>0</v>
          </cell>
          <cell r="L305">
            <v>0</v>
          </cell>
          <cell r="M305">
            <v>0</v>
          </cell>
          <cell r="O305">
            <v>0</v>
          </cell>
          <cell r="Q305">
            <v>0</v>
          </cell>
          <cell r="R305">
            <v>0</v>
          </cell>
          <cell r="S305">
            <v>0</v>
          </cell>
        </row>
        <row r="306">
          <cell r="I306">
            <v>0</v>
          </cell>
          <cell r="K306">
            <v>0</v>
          </cell>
          <cell r="L306">
            <v>0</v>
          </cell>
          <cell r="M306">
            <v>0</v>
          </cell>
          <cell r="O306">
            <v>0</v>
          </cell>
          <cell r="Q306">
            <v>0</v>
          </cell>
          <cell r="R306">
            <v>0</v>
          </cell>
          <cell r="S306">
            <v>0</v>
          </cell>
        </row>
        <row r="307">
          <cell r="I307">
            <v>0</v>
          </cell>
          <cell r="K307">
            <v>0</v>
          </cell>
          <cell r="L307">
            <v>0</v>
          </cell>
          <cell r="M307">
            <v>0</v>
          </cell>
          <cell r="O307">
            <v>0</v>
          </cell>
          <cell r="Q307">
            <v>0</v>
          </cell>
          <cell r="R307">
            <v>0</v>
          </cell>
          <cell r="S307">
            <v>0</v>
          </cell>
        </row>
        <row r="308">
          <cell r="I308">
            <v>0</v>
          </cell>
          <cell r="K308">
            <v>0</v>
          </cell>
          <cell r="L308">
            <v>0</v>
          </cell>
          <cell r="M308">
            <v>0</v>
          </cell>
          <cell r="O308">
            <v>0</v>
          </cell>
          <cell r="Q308">
            <v>0</v>
          </cell>
          <cell r="R308">
            <v>0</v>
          </cell>
          <cell r="S308">
            <v>0</v>
          </cell>
        </row>
        <row r="309">
          <cell r="I309">
            <v>0</v>
          </cell>
          <cell r="K309">
            <v>0</v>
          </cell>
          <cell r="L309">
            <v>0</v>
          </cell>
          <cell r="M309">
            <v>0</v>
          </cell>
          <cell r="O309">
            <v>0</v>
          </cell>
          <cell r="Q309">
            <v>0</v>
          </cell>
          <cell r="R309">
            <v>0</v>
          </cell>
          <cell r="S309">
            <v>0</v>
          </cell>
        </row>
        <row r="310">
          <cell r="I310">
            <v>0</v>
          </cell>
          <cell r="K310">
            <v>0</v>
          </cell>
          <cell r="L310">
            <v>0</v>
          </cell>
          <cell r="M310">
            <v>0</v>
          </cell>
          <cell r="O310">
            <v>0</v>
          </cell>
          <cell r="Q310">
            <v>0</v>
          </cell>
          <cell r="R310">
            <v>0</v>
          </cell>
          <cell r="S310">
            <v>0</v>
          </cell>
        </row>
        <row r="311">
          <cell r="I311">
            <v>0</v>
          </cell>
          <cell r="K311">
            <v>0</v>
          </cell>
          <cell r="L311">
            <v>0</v>
          </cell>
          <cell r="M311">
            <v>0</v>
          </cell>
          <cell r="O311">
            <v>0</v>
          </cell>
          <cell r="Q311">
            <v>0</v>
          </cell>
          <cell r="R311">
            <v>0</v>
          </cell>
          <cell r="S311">
            <v>0</v>
          </cell>
        </row>
        <row r="312">
          <cell r="I312">
            <v>0</v>
          </cell>
          <cell r="K312">
            <v>0</v>
          </cell>
          <cell r="L312">
            <v>0</v>
          </cell>
          <cell r="M312">
            <v>0</v>
          </cell>
          <cell r="O312">
            <v>0</v>
          </cell>
          <cell r="Q312">
            <v>0</v>
          </cell>
          <cell r="R312">
            <v>0</v>
          </cell>
          <cell r="S312">
            <v>0</v>
          </cell>
        </row>
        <row r="313">
          <cell r="I313">
            <v>0</v>
          </cell>
          <cell r="K313">
            <v>0</v>
          </cell>
          <cell r="L313">
            <v>0</v>
          </cell>
          <cell r="M313">
            <v>0</v>
          </cell>
          <cell r="O313">
            <v>0</v>
          </cell>
          <cell r="Q313">
            <v>0</v>
          </cell>
          <cell r="R313">
            <v>0</v>
          </cell>
          <cell r="S313">
            <v>0</v>
          </cell>
        </row>
        <row r="314">
          <cell r="I314">
            <v>0</v>
          </cell>
          <cell r="K314">
            <v>0</v>
          </cell>
          <cell r="L314">
            <v>0</v>
          </cell>
          <cell r="M314">
            <v>0</v>
          </cell>
          <cell r="O314">
            <v>0</v>
          </cell>
          <cell r="Q314">
            <v>0</v>
          </cell>
          <cell r="R314">
            <v>0</v>
          </cell>
          <cell r="S314">
            <v>0</v>
          </cell>
        </row>
        <row r="315">
          <cell r="I315">
            <v>0</v>
          </cell>
          <cell r="K315">
            <v>0</v>
          </cell>
          <cell r="L315">
            <v>0</v>
          </cell>
          <cell r="M315">
            <v>0</v>
          </cell>
          <cell r="O315">
            <v>0</v>
          </cell>
          <cell r="Q315">
            <v>0</v>
          </cell>
          <cell r="R315">
            <v>0</v>
          </cell>
          <cell r="S315">
            <v>0</v>
          </cell>
        </row>
        <row r="316">
          <cell r="I316">
            <v>0</v>
          </cell>
          <cell r="K316">
            <v>0</v>
          </cell>
          <cell r="L316">
            <v>0</v>
          </cell>
          <cell r="M316">
            <v>0</v>
          </cell>
          <cell r="O316">
            <v>0</v>
          </cell>
          <cell r="Q316">
            <v>0</v>
          </cell>
          <cell r="R316">
            <v>0</v>
          </cell>
          <cell r="S316">
            <v>0</v>
          </cell>
        </row>
        <row r="317">
          <cell r="I317">
            <v>0</v>
          </cell>
          <cell r="K317">
            <v>0</v>
          </cell>
          <cell r="L317">
            <v>0</v>
          </cell>
          <cell r="M317">
            <v>0</v>
          </cell>
          <cell r="O317">
            <v>0</v>
          </cell>
          <cell r="Q317">
            <v>0</v>
          </cell>
          <cell r="R317">
            <v>0</v>
          </cell>
          <cell r="S317">
            <v>0</v>
          </cell>
        </row>
        <row r="318">
          <cell r="I318">
            <v>0</v>
          </cell>
          <cell r="K318">
            <v>0</v>
          </cell>
          <cell r="L318">
            <v>0</v>
          </cell>
          <cell r="M318">
            <v>0</v>
          </cell>
          <cell r="O318">
            <v>0</v>
          </cell>
          <cell r="Q318">
            <v>0</v>
          </cell>
          <cell r="R318">
            <v>0</v>
          </cell>
          <cell r="S318">
            <v>0</v>
          </cell>
        </row>
        <row r="319">
          <cell r="I319">
            <v>0</v>
          </cell>
          <cell r="K319">
            <v>0</v>
          </cell>
          <cell r="L319">
            <v>0</v>
          </cell>
          <cell r="M319">
            <v>0</v>
          </cell>
          <cell r="O319">
            <v>0</v>
          </cell>
          <cell r="Q319">
            <v>0</v>
          </cell>
          <cell r="R319">
            <v>0</v>
          </cell>
          <cell r="S319">
            <v>0</v>
          </cell>
        </row>
        <row r="320">
          <cell r="I320">
            <v>0</v>
          </cell>
          <cell r="K320">
            <v>0</v>
          </cell>
          <cell r="L320">
            <v>0</v>
          </cell>
          <cell r="M320">
            <v>0</v>
          </cell>
          <cell r="O320">
            <v>0</v>
          </cell>
          <cell r="Q320">
            <v>0</v>
          </cell>
          <cell r="R320">
            <v>0</v>
          </cell>
          <cell r="S320">
            <v>0</v>
          </cell>
        </row>
        <row r="321">
          <cell r="I321">
            <v>0</v>
          </cell>
          <cell r="K321">
            <v>0</v>
          </cell>
          <cell r="L321">
            <v>0</v>
          </cell>
          <cell r="M321">
            <v>0</v>
          </cell>
          <cell r="O321">
            <v>0</v>
          </cell>
          <cell r="Q321">
            <v>0</v>
          </cell>
          <cell r="R321">
            <v>0</v>
          </cell>
          <cell r="S321">
            <v>0</v>
          </cell>
        </row>
        <row r="322">
          <cell r="I322">
            <v>0</v>
          </cell>
          <cell r="K322">
            <v>0</v>
          </cell>
          <cell r="L322">
            <v>0</v>
          </cell>
          <cell r="M322">
            <v>0</v>
          </cell>
          <cell r="O322">
            <v>0</v>
          </cell>
          <cell r="Q322">
            <v>0</v>
          </cell>
          <cell r="R322">
            <v>0</v>
          </cell>
          <cell r="S322">
            <v>0</v>
          </cell>
        </row>
        <row r="323">
          <cell r="I323">
            <v>0</v>
          </cell>
          <cell r="K323">
            <v>0</v>
          </cell>
          <cell r="L323">
            <v>0</v>
          </cell>
          <cell r="M323">
            <v>0</v>
          </cell>
          <cell r="O323">
            <v>0</v>
          </cell>
          <cell r="Q323">
            <v>0</v>
          </cell>
          <cell r="R323">
            <v>0</v>
          </cell>
          <cell r="S323">
            <v>0</v>
          </cell>
        </row>
        <row r="324">
          <cell r="I324">
            <v>0</v>
          </cell>
          <cell r="K324">
            <v>0</v>
          </cell>
          <cell r="L324">
            <v>0</v>
          </cell>
          <cell r="M324">
            <v>0</v>
          </cell>
          <cell r="O324">
            <v>0</v>
          </cell>
          <cell r="Q324">
            <v>0</v>
          </cell>
          <cell r="R324">
            <v>0</v>
          </cell>
          <cell r="S324">
            <v>0</v>
          </cell>
        </row>
        <row r="325">
          <cell r="I325">
            <v>0</v>
          </cell>
          <cell r="K325">
            <v>0</v>
          </cell>
          <cell r="L325">
            <v>0</v>
          </cell>
          <cell r="M325">
            <v>0</v>
          </cell>
          <cell r="O325">
            <v>0</v>
          </cell>
          <cell r="Q325">
            <v>0</v>
          </cell>
          <cell r="R325">
            <v>0</v>
          </cell>
          <cell r="S325">
            <v>0</v>
          </cell>
        </row>
        <row r="326">
          <cell r="I326">
            <v>0</v>
          </cell>
          <cell r="K326">
            <v>0</v>
          </cell>
          <cell r="L326">
            <v>0</v>
          </cell>
          <cell r="M326">
            <v>0</v>
          </cell>
          <cell r="O326">
            <v>0</v>
          </cell>
          <cell r="Q326">
            <v>0</v>
          </cell>
          <cell r="R326">
            <v>0</v>
          </cell>
          <cell r="S326">
            <v>0</v>
          </cell>
        </row>
        <row r="327">
          <cell r="I327">
            <v>0</v>
          </cell>
          <cell r="K327">
            <v>0</v>
          </cell>
          <cell r="L327">
            <v>0</v>
          </cell>
          <cell r="M327">
            <v>0</v>
          </cell>
          <cell r="O327">
            <v>0</v>
          </cell>
          <cell r="Q327">
            <v>0</v>
          </cell>
          <cell r="R327">
            <v>0</v>
          </cell>
          <cell r="S327">
            <v>0</v>
          </cell>
        </row>
        <row r="328">
          <cell r="I328">
            <v>0</v>
          </cell>
          <cell r="K328">
            <v>0</v>
          </cell>
          <cell r="L328">
            <v>0</v>
          </cell>
          <cell r="M328">
            <v>0</v>
          </cell>
          <cell r="O328">
            <v>0</v>
          </cell>
          <cell r="Q328">
            <v>0</v>
          </cell>
          <cell r="R328">
            <v>0</v>
          </cell>
          <cell r="S328">
            <v>0</v>
          </cell>
        </row>
        <row r="329">
          <cell r="I329">
            <v>0</v>
          </cell>
          <cell r="K329">
            <v>0</v>
          </cell>
          <cell r="L329">
            <v>0</v>
          </cell>
          <cell r="M329">
            <v>0</v>
          </cell>
          <cell r="O329">
            <v>0</v>
          </cell>
          <cell r="Q329">
            <v>0</v>
          </cell>
          <cell r="R329">
            <v>0</v>
          </cell>
          <cell r="S329">
            <v>0</v>
          </cell>
        </row>
        <row r="330">
          <cell r="I330">
            <v>0</v>
          </cell>
          <cell r="K330">
            <v>0</v>
          </cell>
          <cell r="L330">
            <v>0</v>
          </cell>
          <cell r="M330">
            <v>0</v>
          </cell>
          <cell r="O330">
            <v>0</v>
          </cell>
          <cell r="Q330">
            <v>0</v>
          </cell>
          <cell r="R330">
            <v>0</v>
          </cell>
          <cell r="S330">
            <v>0</v>
          </cell>
        </row>
        <row r="331">
          <cell r="I331">
            <v>0</v>
          </cell>
          <cell r="K331">
            <v>0</v>
          </cell>
          <cell r="L331">
            <v>0</v>
          </cell>
          <cell r="M331">
            <v>0</v>
          </cell>
          <cell r="O331">
            <v>0</v>
          </cell>
          <cell r="Q331">
            <v>0</v>
          </cell>
          <cell r="R331">
            <v>0</v>
          </cell>
          <cell r="S331">
            <v>0</v>
          </cell>
        </row>
        <row r="332">
          <cell r="I332">
            <v>0</v>
          </cell>
          <cell r="K332">
            <v>0</v>
          </cell>
          <cell r="L332">
            <v>0</v>
          </cell>
          <cell r="M332">
            <v>0</v>
          </cell>
          <cell r="O332">
            <v>0</v>
          </cell>
          <cell r="Q332">
            <v>0</v>
          </cell>
          <cell r="R332">
            <v>0</v>
          </cell>
          <cell r="S332">
            <v>0</v>
          </cell>
        </row>
        <row r="333">
          <cell r="I333">
            <v>0</v>
          </cell>
          <cell r="K333">
            <v>0</v>
          </cell>
          <cell r="L333">
            <v>0</v>
          </cell>
          <cell r="M333">
            <v>0</v>
          </cell>
          <cell r="O333">
            <v>0</v>
          </cell>
          <cell r="Q333">
            <v>0</v>
          </cell>
          <cell r="R333">
            <v>0</v>
          </cell>
          <cell r="S333">
            <v>0</v>
          </cell>
        </row>
        <row r="334">
          <cell r="I334">
            <v>0</v>
          </cell>
          <cell r="K334">
            <v>0</v>
          </cell>
          <cell r="L334">
            <v>0</v>
          </cell>
          <cell r="M334">
            <v>0</v>
          </cell>
          <cell r="O334">
            <v>0</v>
          </cell>
          <cell r="Q334">
            <v>0</v>
          </cell>
          <cell r="R334">
            <v>0</v>
          </cell>
          <cell r="S334">
            <v>0</v>
          </cell>
        </row>
        <row r="335">
          <cell r="I335">
            <v>0</v>
          </cell>
          <cell r="K335">
            <v>0</v>
          </cell>
          <cell r="L335">
            <v>0</v>
          </cell>
          <cell r="M335">
            <v>0</v>
          </cell>
          <cell r="O335">
            <v>0</v>
          </cell>
          <cell r="Q335">
            <v>0</v>
          </cell>
          <cell r="R335">
            <v>0</v>
          </cell>
          <cell r="S335">
            <v>0</v>
          </cell>
        </row>
        <row r="336">
          <cell r="I336">
            <v>0</v>
          </cell>
          <cell r="K336">
            <v>0</v>
          </cell>
          <cell r="L336">
            <v>0</v>
          </cell>
          <cell r="M336">
            <v>0</v>
          </cell>
          <cell r="O336">
            <v>0</v>
          </cell>
          <cell r="Q336">
            <v>0</v>
          </cell>
          <cell r="R336">
            <v>0</v>
          </cell>
          <cell r="S336">
            <v>0</v>
          </cell>
        </row>
        <row r="337">
          <cell r="I337">
            <v>0</v>
          </cell>
          <cell r="K337">
            <v>0</v>
          </cell>
          <cell r="L337">
            <v>0</v>
          </cell>
          <cell r="M337">
            <v>0</v>
          </cell>
          <cell r="O337">
            <v>0</v>
          </cell>
          <cell r="Q337">
            <v>0</v>
          </cell>
          <cell r="R337">
            <v>0</v>
          </cell>
          <cell r="S337">
            <v>0</v>
          </cell>
        </row>
        <row r="338">
          <cell r="I338">
            <v>0</v>
          </cell>
          <cell r="K338">
            <v>0</v>
          </cell>
          <cell r="L338">
            <v>0</v>
          </cell>
          <cell r="M338">
            <v>0</v>
          </cell>
          <cell r="O338">
            <v>0</v>
          </cell>
          <cell r="Q338">
            <v>0</v>
          </cell>
          <cell r="R338">
            <v>0</v>
          </cell>
          <cell r="S338">
            <v>0</v>
          </cell>
        </row>
        <row r="339">
          <cell r="I339">
            <v>0</v>
          </cell>
          <cell r="K339">
            <v>0</v>
          </cell>
          <cell r="L339">
            <v>0</v>
          </cell>
          <cell r="M339">
            <v>0</v>
          </cell>
          <cell r="O339">
            <v>0</v>
          </cell>
          <cell r="Q339">
            <v>0</v>
          </cell>
          <cell r="R339">
            <v>0</v>
          </cell>
          <cell r="S339">
            <v>0</v>
          </cell>
        </row>
        <row r="340">
          <cell r="I340">
            <v>0</v>
          </cell>
          <cell r="K340">
            <v>0</v>
          </cell>
          <cell r="L340">
            <v>0</v>
          </cell>
          <cell r="M340">
            <v>0</v>
          </cell>
          <cell r="O340">
            <v>0</v>
          </cell>
          <cell r="Q340">
            <v>0</v>
          </cell>
          <cell r="R340">
            <v>0</v>
          </cell>
          <cell r="S340">
            <v>0</v>
          </cell>
        </row>
        <row r="341">
          <cell r="I341">
            <v>0</v>
          </cell>
          <cell r="K341">
            <v>0</v>
          </cell>
          <cell r="L341">
            <v>0</v>
          </cell>
          <cell r="M341">
            <v>0</v>
          </cell>
          <cell r="O341">
            <v>0</v>
          </cell>
          <cell r="Q341">
            <v>0</v>
          </cell>
          <cell r="R341">
            <v>0</v>
          </cell>
          <cell r="S341">
            <v>0</v>
          </cell>
        </row>
        <row r="342">
          <cell r="I342">
            <v>0</v>
          </cell>
          <cell r="K342">
            <v>0</v>
          </cell>
          <cell r="L342">
            <v>0</v>
          </cell>
          <cell r="M342">
            <v>0</v>
          </cell>
          <cell r="O342">
            <v>0</v>
          </cell>
          <cell r="Q342">
            <v>0</v>
          </cell>
          <cell r="R342">
            <v>0</v>
          </cell>
          <cell r="S342">
            <v>0</v>
          </cell>
        </row>
        <row r="343">
          <cell r="I343">
            <v>0</v>
          </cell>
          <cell r="K343">
            <v>0</v>
          </cell>
          <cell r="L343">
            <v>0</v>
          </cell>
          <cell r="M343">
            <v>0</v>
          </cell>
          <cell r="O343">
            <v>0</v>
          </cell>
          <cell r="Q343">
            <v>0</v>
          </cell>
          <cell r="R343">
            <v>0</v>
          </cell>
          <cell r="S343">
            <v>0</v>
          </cell>
        </row>
        <row r="344">
          <cell r="I344">
            <v>0</v>
          </cell>
          <cell r="K344">
            <v>0</v>
          </cell>
          <cell r="L344">
            <v>0</v>
          </cell>
          <cell r="M344">
            <v>0</v>
          </cell>
          <cell r="O344">
            <v>0</v>
          </cell>
          <cell r="Q344">
            <v>0</v>
          </cell>
          <cell r="R344">
            <v>0</v>
          </cell>
          <cell r="S344">
            <v>0</v>
          </cell>
        </row>
        <row r="345">
          <cell r="I345">
            <v>0</v>
          </cell>
          <cell r="K345">
            <v>0</v>
          </cell>
          <cell r="L345">
            <v>0</v>
          </cell>
          <cell r="M345">
            <v>0</v>
          </cell>
          <cell r="O345">
            <v>0</v>
          </cell>
          <cell r="Q345">
            <v>0</v>
          </cell>
          <cell r="R345">
            <v>0</v>
          </cell>
          <cell r="S345">
            <v>0</v>
          </cell>
        </row>
        <row r="346">
          <cell r="I346">
            <v>0</v>
          </cell>
          <cell r="K346">
            <v>0</v>
          </cell>
          <cell r="L346">
            <v>0</v>
          </cell>
          <cell r="M346">
            <v>0</v>
          </cell>
          <cell r="O346">
            <v>0</v>
          </cell>
          <cell r="Q346">
            <v>0</v>
          </cell>
          <cell r="R346">
            <v>0</v>
          </cell>
          <cell r="S346">
            <v>0</v>
          </cell>
        </row>
        <row r="347">
          <cell r="I347">
            <v>0</v>
          </cell>
          <cell r="K347">
            <v>0</v>
          </cell>
          <cell r="L347">
            <v>0</v>
          </cell>
          <cell r="M347">
            <v>0</v>
          </cell>
          <cell r="O347">
            <v>0</v>
          </cell>
          <cell r="Q347">
            <v>0</v>
          </cell>
          <cell r="R347">
            <v>0</v>
          </cell>
          <cell r="S347">
            <v>0</v>
          </cell>
        </row>
        <row r="348">
          <cell r="I348">
            <v>0</v>
          </cell>
          <cell r="K348">
            <v>0</v>
          </cell>
          <cell r="L348">
            <v>0</v>
          </cell>
          <cell r="M348">
            <v>0</v>
          </cell>
          <cell r="O348">
            <v>0</v>
          </cell>
          <cell r="Q348">
            <v>0</v>
          </cell>
          <cell r="R348">
            <v>0</v>
          </cell>
          <cell r="S348">
            <v>0</v>
          </cell>
        </row>
        <row r="349">
          <cell r="I349">
            <v>0</v>
          </cell>
          <cell r="K349">
            <v>0</v>
          </cell>
          <cell r="L349">
            <v>0</v>
          </cell>
          <cell r="M349">
            <v>0</v>
          </cell>
          <cell r="O349">
            <v>0</v>
          </cell>
          <cell r="Q349">
            <v>0</v>
          </cell>
          <cell r="R349">
            <v>0</v>
          </cell>
          <cell r="S349">
            <v>0</v>
          </cell>
        </row>
        <row r="350">
          <cell r="I350">
            <v>0</v>
          </cell>
          <cell r="K350">
            <v>0</v>
          </cell>
          <cell r="L350">
            <v>0</v>
          </cell>
          <cell r="M350">
            <v>0</v>
          </cell>
          <cell r="O350">
            <v>0</v>
          </cell>
          <cell r="Q350">
            <v>0</v>
          </cell>
          <cell r="R350">
            <v>0</v>
          </cell>
          <cell r="S350">
            <v>0</v>
          </cell>
        </row>
        <row r="351">
          <cell r="I351">
            <v>0</v>
          </cell>
          <cell r="K351">
            <v>0</v>
          </cell>
          <cell r="L351">
            <v>0</v>
          </cell>
          <cell r="M351">
            <v>0</v>
          </cell>
          <cell r="O351">
            <v>0</v>
          </cell>
          <cell r="Q351">
            <v>0</v>
          </cell>
          <cell r="R351">
            <v>0</v>
          </cell>
          <cell r="S351">
            <v>0</v>
          </cell>
        </row>
        <row r="352">
          <cell r="I352">
            <v>0</v>
          </cell>
          <cell r="K352">
            <v>0</v>
          </cell>
          <cell r="L352">
            <v>0</v>
          </cell>
          <cell r="M352">
            <v>0</v>
          </cell>
          <cell r="O352">
            <v>0</v>
          </cell>
          <cell r="Q352">
            <v>0</v>
          </cell>
          <cell r="R352">
            <v>0</v>
          </cell>
          <cell r="S352">
            <v>0</v>
          </cell>
        </row>
        <row r="353">
          <cell r="I353">
            <v>0</v>
          </cell>
          <cell r="K353">
            <v>0</v>
          </cell>
          <cell r="L353">
            <v>0</v>
          </cell>
          <cell r="M353">
            <v>0</v>
          </cell>
          <cell r="O353">
            <v>0</v>
          </cell>
          <cell r="Q353">
            <v>0</v>
          </cell>
          <cell r="R353">
            <v>0</v>
          </cell>
          <cell r="S353">
            <v>0</v>
          </cell>
        </row>
        <row r="354">
          <cell r="I354">
            <v>0</v>
          </cell>
          <cell r="K354">
            <v>0</v>
          </cell>
          <cell r="L354">
            <v>0</v>
          </cell>
          <cell r="M354">
            <v>0</v>
          </cell>
          <cell r="O354">
            <v>0</v>
          </cell>
          <cell r="Q354">
            <v>0</v>
          </cell>
          <cell r="R354">
            <v>0</v>
          </cell>
          <cell r="S354">
            <v>0</v>
          </cell>
        </row>
        <row r="355">
          <cell r="I355">
            <v>0</v>
          </cell>
          <cell r="K355">
            <v>0</v>
          </cell>
          <cell r="L355">
            <v>0</v>
          </cell>
          <cell r="M355">
            <v>0</v>
          </cell>
          <cell r="O355">
            <v>0</v>
          </cell>
          <cell r="Q355">
            <v>0</v>
          </cell>
          <cell r="R355">
            <v>0</v>
          </cell>
          <cell r="S355">
            <v>0</v>
          </cell>
        </row>
        <row r="356">
          <cell r="I356">
            <v>0</v>
          </cell>
          <cell r="K356">
            <v>0</v>
          </cell>
          <cell r="L356">
            <v>0</v>
          </cell>
          <cell r="M356">
            <v>0</v>
          </cell>
          <cell r="O356">
            <v>0</v>
          </cell>
          <cell r="Q356">
            <v>0</v>
          </cell>
          <cell r="R356">
            <v>0</v>
          </cell>
          <cell r="S356">
            <v>0</v>
          </cell>
        </row>
        <row r="357">
          <cell r="I357">
            <v>0</v>
          </cell>
          <cell r="K357">
            <v>0</v>
          </cell>
          <cell r="L357">
            <v>0</v>
          </cell>
          <cell r="M357">
            <v>0</v>
          </cell>
          <cell r="O357">
            <v>0</v>
          </cell>
          <cell r="Q357">
            <v>0</v>
          </cell>
          <cell r="R357">
            <v>0</v>
          </cell>
          <cell r="S357">
            <v>0</v>
          </cell>
        </row>
        <row r="358">
          <cell r="I358">
            <v>0</v>
          </cell>
          <cell r="K358">
            <v>0</v>
          </cell>
          <cell r="L358">
            <v>0</v>
          </cell>
          <cell r="M358">
            <v>0</v>
          </cell>
          <cell r="O358">
            <v>0</v>
          </cell>
          <cell r="Q358">
            <v>0</v>
          </cell>
          <cell r="R358">
            <v>0</v>
          </cell>
          <cell r="S358">
            <v>0</v>
          </cell>
        </row>
        <row r="359">
          <cell r="I359">
            <v>0</v>
          </cell>
          <cell r="K359">
            <v>0</v>
          </cell>
          <cell r="L359">
            <v>0</v>
          </cell>
          <cell r="M359">
            <v>0</v>
          </cell>
          <cell r="O359">
            <v>0</v>
          </cell>
          <cell r="Q359">
            <v>0</v>
          </cell>
          <cell r="R359">
            <v>0</v>
          </cell>
          <cell r="S359">
            <v>0</v>
          </cell>
        </row>
        <row r="360">
          <cell r="I360">
            <v>0</v>
          </cell>
          <cell r="K360">
            <v>0</v>
          </cell>
          <cell r="L360">
            <v>0</v>
          </cell>
          <cell r="M360">
            <v>0</v>
          </cell>
          <cell r="O360">
            <v>0</v>
          </cell>
          <cell r="Q360">
            <v>0</v>
          </cell>
          <cell r="R360">
            <v>0</v>
          </cell>
          <cell r="S360">
            <v>0</v>
          </cell>
        </row>
        <row r="361">
          <cell r="I361">
            <v>0</v>
          </cell>
          <cell r="K361">
            <v>0</v>
          </cell>
          <cell r="L361">
            <v>0</v>
          </cell>
          <cell r="M361">
            <v>0</v>
          </cell>
          <cell r="O361">
            <v>0</v>
          </cell>
          <cell r="Q361">
            <v>0</v>
          </cell>
          <cell r="R361">
            <v>0</v>
          </cell>
          <cell r="S361">
            <v>0</v>
          </cell>
        </row>
        <row r="362">
          <cell r="I362">
            <v>0</v>
          </cell>
          <cell r="K362">
            <v>0</v>
          </cell>
          <cell r="L362">
            <v>0</v>
          </cell>
          <cell r="M362">
            <v>0</v>
          </cell>
          <cell r="O362">
            <v>0</v>
          </cell>
          <cell r="Q362">
            <v>0</v>
          </cell>
          <cell r="R362">
            <v>0</v>
          </cell>
          <cell r="S362">
            <v>0</v>
          </cell>
        </row>
        <row r="363">
          <cell r="I363">
            <v>0</v>
          </cell>
          <cell r="K363">
            <v>0</v>
          </cell>
          <cell r="L363">
            <v>0</v>
          </cell>
          <cell r="M363">
            <v>0</v>
          </cell>
          <cell r="O363">
            <v>0</v>
          </cell>
          <cell r="Q363">
            <v>0</v>
          </cell>
          <cell r="R363">
            <v>0</v>
          </cell>
          <cell r="S363">
            <v>0</v>
          </cell>
        </row>
        <row r="364">
          <cell r="I364">
            <v>0</v>
          </cell>
          <cell r="K364">
            <v>0</v>
          </cell>
          <cell r="L364">
            <v>0</v>
          </cell>
          <cell r="M364">
            <v>0</v>
          </cell>
          <cell r="O364">
            <v>0</v>
          </cell>
          <cell r="Q364">
            <v>0</v>
          </cell>
          <cell r="R364">
            <v>0</v>
          </cell>
          <cell r="S364">
            <v>0</v>
          </cell>
        </row>
        <row r="365">
          <cell r="I365">
            <v>0</v>
          </cell>
          <cell r="K365">
            <v>0</v>
          </cell>
          <cell r="L365">
            <v>0</v>
          </cell>
          <cell r="M365">
            <v>0</v>
          </cell>
          <cell r="O365">
            <v>0</v>
          </cell>
          <cell r="Q365">
            <v>0</v>
          </cell>
          <cell r="R365">
            <v>0</v>
          </cell>
          <cell r="S365">
            <v>0</v>
          </cell>
        </row>
        <row r="366">
          <cell r="I366">
            <v>0</v>
          </cell>
          <cell r="K366">
            <v>0</v>
          </cell>
          <cell r="L366">
            <v>0</v>
          </cell>
          <cell r="M366">
            <v>0</v>
          </cell>
          <cell r="O366">
            <v>0</v>
          </cell>
          <cell r="Q366">
            <v>0</v>
          </cell>
          <cell r="R366">
            <v>0</v>
          </cell>
          <cell r="S366">
            <v>0</v>
          </cell>
        </row>
        <row r="367">
          <cell r="I367">
            <v>0</v>
          </cell>
          <cell r="K367">
            <v>0</v>
          </cell>
          <cell r="L367">
            <v>0</v>
          </cell>
          <cell r="M367">
            <v>0</v>
          </cell>
          <cell r="O367">
            <v>0</v>
          </cell>
          <cell r="Q367">
            <v>0</v>
          </cell>
          <cell r="R367">
            <v>0</v>
          </cell>
          <cell r="S367">
            <v>0</v>
          </cell>
        </row>
        <row r="368">
          <cell r="I368">
            <v>0</v>
          </cell>
          <cell r="K368">
            <v>0</v>
          </cell>
          <cell r="L368">
            <v>0</v>
          </cell>
          <cell r="M368">
            <v>0</v>
          </cell>
          <cell r="O368">
            <v>0</v>
          </cell>
          <cell r="Q368">
            <v>0</v>
          </cell>
          <cell r="R368">
            <v>0</v>
          </cell>
          <cell r="S368">
            <v>0</v>
          </cell>
        </row>
        <row r="369">
          <cell r="I369">
            <v>0</v>
          </cell>
          <cell r="K369">
            <v>0</v>
          </cell>
          <cell r="L369">
            <v>0</v>
          </cell>
          <cell r="M369">
            <v>0</v>
          </cell>
          <cell r="O369">
            <v>0</v>
          </cell>
          <cell r="Q369">
            <v>0</v>
          </cell>
          <cell r="R369">
            <v>0</v>
          </cell>
          <cell r="S369">
            <v>0</v>
          </cell>
        </row>
        <row r="370">
          <cell r="I370">
            <v>0</v>
          </cell>
          <cell r="K370">
            <v>0</v>
          </cell>
          <cell r="L370">
            <v>0</v>
          </cell>
          <cell r="M370">
            <v>0</v>
          </cell>
          <cell r="O370">
            <v>0</v>
          </cell>
          <cell r="Q370">
            <v>0</v>
          </cell>
          <cell r="R370">
            <v>0</v>
          </cell>
          <cell r="S370">
            <v>0</v>
          </cell>
        </row>
        <row r="371">
          <cell r="I371">
            <v>0</v>
          </cell>
          <cell r="K371">
            <v>0</v>
          </cell>
          <cell r="L371">
            <v>0</v>
          </cell>
          <cell r="M371">
            <v>0</v>
          </cell>
          <cell r="O371">
            <v>0</v>
          </cell>
          <cell r="Q371">
            <v>0</v>
          </cell>
          <cell r="R371">
            <v>0</v>
          </cell>
          <cell r="S371">
            <v>0</v>
          </cell>
        </row>
        <row r="372">
          <cell r="I372">
            <v>0</v>
          </cell>
          <cell r="K372">
            <v>0</v>
          </cell>
          <cell r="L372">
            <v>0</v>
          </cell>
          <cell r="M372">
            <v>0</v>
          </cell>
          <cell r="O372">
            <v>0</v>
          </cell>
          <cell r="Q372">
            <v>0</v>
          </cell>
          <cell r="R372">
            <v>0</v>
          </cell>
          <cell r="S372">
            <v>0</v>
          </cell>
        </row>
        <row r="373">
          <cell r="I373">
            <v>0</v>
          </cell>
          <cell r="K373">
            <v>0</v>
          </cell>
          <cell r="L373">
            <v>0</v>
          </cell>
          <cell r="M373">
            <v>0</v>
          </cell>
          <cell r="O373">
            <v>0</v>
          </cell>
          <cell r="Q373">
            <v>0</v>
          </cell>
          <cell r="R373">
            <v>0</v>
          </cell>
          <cell r="S373">
            <v>0</v>
          </cell>
        </row>
        <row r="374">
          <cell r="I374">
            <v>0</v>
          </cell>
          <cell r="K374">
            <v>0</v>
          </cell>
          <cell r="L374">
            <v>0</v>
          </cell>
          <cell r="M374">
            <v>0</v>
          </cell>
          <cell r="O374">
            <v>0</v>
          </cell>
          <cell r="Q374">
            <v>0</v>
          </cell>
          <cell r="R374">
            <v>0</v>
          </cell>
          <cell r="S374">
            <v>0</v>
          </cell>
        </row>
        <row r="375">
          <cell r="I375">
            <v>0</v>
          </cell>
          <cell r="K375">
            <v>0</v>
          </cell>
          <cell r="L375">
            <v>0</v>
          </cell>
          <cell r="M375">
            <v>0</v>
          </cell>
          <cell r="O375">
            <v>0</v>
          </cell>
          <cell r="Q375">
            <v>0</v>
          </cell>
          <cell r="R375">
            <v>0</v>
          </cell>
          <cell r="S375">
            <v>0</v>
          </cell>
        </row>
        <row r="376">
          <cell r="I376">
            <v>0</v>
          </cell>
          <cell r="K376">
            <v>0</v>
          </cell>
          <cell r="L376">
            <v>0</v>
          </cell>
          <cell r="M376">
            <v>0</v>
          </cell>
          <cell r="O376">
            <v>0</v>
          </cell>
          <cell r="Q376">
            <v>0</v>
          </cell>
          <cell r="R376">
            <v>0</v>
          </cell>
          <cell r="S376">
            <v>0</v>
          </cell>
        </row>
        <row r="377">
          <cell r="I377">
            <v>0</v>
          </cell>
          <cell r="K377">
            <v>0</v>
          </cell>
          <cell r="L377">
            <v>0</v>
          </cell>
          <cell r="M377">
            <v>0</v>
          </cell>
          <cell r="O377">
            <v>0</v>
          </cell>
          <cell r="Q377">
            <v>0</v>
          </cell>
          <cell r="R377">
            <v>0</v>
          </cell>
          <cell r="S377">
            <v>0</v>
          </cell>
        </row>
        <row r="378">
          <cell r="I378">
            <v>0</v>
          </cell>
          <cell r="K378">
            <v>0</v>
          </cell>
          <cell r="L378">
            <v>0</v>
          </cell>
          <cell r="M378">
            <v>0</v>
          </cell>
          <cell r="O378">
            <v>0</v>
          </cell>
          <cell r="Q378">
            <v>0</v>
          </cell>
          <cell r="R378">
            <v>0</v>
          </cell>
          <cell r="S378">
            <v>0</v>
          </cell>
        </row>
        <row r="379">
          <cell r="I379">
            <v>0</v>
          </cell>
          <cell r="K379">
            <v>0</v>
          </cell>
          <cell r="L379">
            <v>0</v>
          </cell>
          <cell r="M379">
            <v>0</v>
          </cell>
          <cell r="O379">
            <v>0</v>
          </cell>
          <cell r="Q379">
            <v>0</v>
          </cell>
          <cell r="R379">
            <v>0</v>
          </cell>
          <cell r="S379">
            <v>0</v>
          </cell>
        </row>
        <row r="380">
          <cell r="I380">
            <v>0</v>
          </cell>
          <cell r="K380">
            <v>0</v>
          </cell>
          <cell r="L380">
            <v>0</v>
          </cell>
          <cell r="M380">
            <v>0</v>
          </cell>
          <cell r="O380">
            <v>0</v>
          </cell>
          <cell r="Q380">
            <v>0</v>
          </cell>
          <cell r="R380">
            <v>0</v>
          </cell>
          <cell r="S380">
            <v>0</v>
          </cell>
        </row>
        <row r="381">
          <cell r="I381">
            <v>0</v>
          </cell>
          <cell r="K381">
            <v>0</v>
          </cell>
          <cell r="L381">
            <v>0</v>
          </cell>
          <cell r="M381">
            <v>0</v>
          </cell>
          <cell r="O381">
            <v>0</v>
          </cell>
          <cell r="Q381">
            <v>0</v>
          </cell>
          <cell r="R381">
            <v>0</v>
          </cell>
          <cell r="S381">
            <v>0</v>
          </cell>
        </row>
        <row r="382">
          <cell r="I382">
            <v>0</v>
          </cell>
          <cell r="K382">
            <v>0</v>
          </cell>
          <cell r="L382">
            <v>0</v>
          </cell>
          <cell r="M382">
            <v>0</v>
          </cell>
          <cell r="O382">
            <v>0</v>
          </cell>
          <cell r="Q382">
            <v>0</v>
          </cell>
          <cell r="R382">
            <v>0</v>
          </cell>
          <cell r="S382">
            <v>0</v>
          </cell>
        </row>
        <row r="383">
          <cell r="I383">
            <v>0</v>
          </cell>
          <cell r="K383">
            <v>0</v>
          </cell>
          <cell r="L383">
            <v>0</v>
          </cell>
          <cell r="M383">
            <v>0</v>
          </cell>
          <cell r="O383">
            <v>0</v>
          </cell>
          <cell r="Q383">
            <v>0</v>
          </cell>
          <cell r="R383">
            <v>0</v>
          </cell>
          <cell r="S383">
            <v>0</v>
          </cell>
        </row>
        <row r="384">
          <cell r="I384">
            <v>0</v>
          </cell>
          <cell r="K384">
            <v>0</v>
          </cell>
          <cell r="L384">
            <v>0</v>
          </cell>
          <cell r="M384">
            <v>0</v>
          </cell>
          <cell r="O384">
            <v>0</v>
          </cell>
          <cell r="Q384">
            <v>0</v>
          </cell>
          <cell r="R384">
            <v>0</v>
          </cell>
          <cell r="S384">
            <v>0</v>
          </cell>
        </row>
        <row r="385">
          <cell r="I385">
            <v>0</v>
          </cell>
          <cell r="K385">
            <v>0</v>
          </cell>
          <cell r="L385">
            <v>0</v>
          </cell>
          <cell r="M385">
            <v>0</v>
          </cell>
          <cell r="O385">
            <v>0</v>
          </cell>
          <cell r="Q385">
            <v>0</v>
          </cell>
          <cell r="R385">
            <v>0</v>
          </cell>
          <cell r="S385">
            <v>0</v>
          </cell>
        </row>
        <row r="386">
          <cell r="I386">
            <v>0</v>
          </cell>
          <cell r="K386">
            <v>0</v>
          </cell>
          <cell r="L386">
            <v>0</v>
          </cell>
          <cell r="M386">
            <v>0</v>
          </cell>
          <cell r="O386">
            <v>0</v>
          </cell>
          <cell r="Q386">
            <v>0</v>
          </cell>
          <cell r="R386">
            <v>0</v>
          </cell>
          <cell r="S386">
            <v>0</v>
          </cell>
        </row>
        <row r="387">
          <cell r="I387">
            <v>0</v>
          </cell>
          <cell r="K387">
            <v>0</v>
          </cell>
          <cell r="L387">
            <v>0</v>
          </cell>
          <cell r="M387">
            <v>0</v>
          </cell>
          <cell r="O387">
            <v>0</v>
          </cell>
          <cell r="Q387">
            <v>0</v>
          </cell>
          <cell r="R387">
            <v>0</v>
          </cell>
          <cell r="S387">
            <v>0</v>
          </cell>
        </row>
        <row r="388">
          <cell r="I388">
            <v>0</v>
          </cell>
          <cell r="K388">
            <v>0</v>
          </cell>
          <cell r="L388">
            <v>0</v>
          </cell>
          <cell r="M388">
            <v>0</v>
          </cell>
          <cell r="O388">
            <v>0</v>
          </cell>
          <cell r="Q388">
            <v>0</v>
          </cell>
          <cell r="R388">
            <v>0</v>
          </cell>
          <cell r="S388">
            <v>0</v>
          </cell>
        </row>
        <row r="389">
          <cell r="I389">
            <v>0</v>
          </cell>
          <cell r="K389">
            <v>0</v>
          </cell>
          <cell r="L389">
            <v>0</v>
          </cell>
          <cell r="M389">
            <v>0</v>
          </cell>
          <cell r="O389">
            <v>0</v>
          </cell>
          <cell r="Q389">
            <v>0</v>
          </cell>
          <cell r="R389">
            <v>0</v>
          </cell>
          <cell r="S389">
            <v>0</v>
          </cell>
        </row>
        <row r="390">
          <cell r="I390">
            <v>0</v>
          </cell>
          <cell r="K390">
            <v>0</v>
          </cell>
          <cell r="L390">
            <v>0</v>
          </cell>
          <cell r="M390">
            <v>0</v>
          </cell>
          <cell r="O390">
            <v>0</v>
          </cell>
          <cell r="Q390">
            <v>0</v>
          </cell>
          <cell r="R390">
            <v>0</v>
          </cell>
          <cell r="S390">
            <v>0</v>
          </cell>
        </row>
        <row r="391">
          <cell r="I391">
            <v>0</v>
          </cell>
          <cell r="K391">
            <v>0</v>
          </cell>
          <cell r="L391">
            <v>0</v>
          </cell>
          <cell r="M391">
            <v>0</v>
          </cell>
          <cell r="O391">
            <v>0</v>
          </cell>
          <cell r="Q391">
            <v>0</v>
          </cell>
          <cell r="R391">
            <v>0</v>
          </cell>
          <cell r="S391">
            <v>0</v>
          </cell>
        </row>
        <row r="392">
          <cell r="I392">
            <v>0</v>
          </cell>
          <cell r="K392">
            <v>0</v>
          </cell>
          <cell r="L392">
            <v>0</v>
          </cell>
          <cell r="M392">
            <v>0</v>
          </cell>
          <cell r="O392">
            <v>0</v>
          </cell>
          <cell r="Q392">
            <v>0</v>
          </cell>
          <cell r="R392">
            <v>0</v>
          </cell>
          <cell r="S392">
            <v>0</v>
          </cell>
        </row>
        <row r="393">
          <cell r="I393">
            <v>0</v>
          </cell>
          <cell r="K393">
            <v>0</v>
          </cell>
          <cell r="L393">
            <v>0</v>
          </cell>
          <cell r="M393">
            <v>0</v>
          </cell>
          <cell r="O393">
            <v>0</v>
          </cell>
          <cell r="Q393">
            <v>0</v>
          </cell>
          <cell r="R393">
            <v>0</v>
          </cell>
          <cell r="S393">
            <v>0</v>
          </cell>
        </row>
        <row r="394">
          <cell r="I394">
            <v>0</v>
          </cell>
          <cell r="K394">
            <v>0</v>
          </cell>
          <cell r="L394">
            <v>0</v>
          </cell>
          <cell r="M394">
            <v>0</v>
          </cell>
          <cell r="O394">
            <v>0</v>
          </cell>
          <cell r="Q394">
            <v>0</v>
          </cell>
          <cell r="R394">
            <v>0</v>
          </cell>
          <cell r="S394">
            <v>0</v>
          </cell>
        </row>
        <row r="395">
          <cell r="I395">
            <v>0</v>
          </cell>
          <cell r="K395">
            <v>0</v>
          </cell>
          <cell r="L395">
            <v>0</v>
          </cell>
          <cell r="M395">
            <v>0</v>
          </cell>
          <cell r="O395">
            <v>0</v>
          </cell>
          <cell r="Q395">
            <v>0</v>
          </cell>
          <cell r="R395">
            <v>0</v>
          </cell>
          <cell r="S395">
            <v>0</v>
          </cell>
        </row>
        <row r="396">
          <cell r="I396">
            <v>0</v>
          </cell>
          <cell r="K396">
            <v>0</v>
          </cell>
          <cell r="L396">
            <v>0</v>
          </cell>
          <cell r="M396">
            <v>0</v>
          </cell>
          <cell r="O396">
            <v>0</v>
          </cell>
          <cell r="Q396">
            <v>0</v>
          </cell>
          <cell r="R396">
            <v>0</v>
          </cell>
          <cell r="S396">
            <v>0</v>
          </cell>
        </row>
        <row r="397">
          <cell r="I397">
            <v>0</v>
          </cell>
          <cell r="K397">
            <v>0</v>
          </cell>
          <cell r="L397">
            <v>0</v>
          </cell>
          <cell r="M397">
            <v>0</v>
          </cell>
          <cell r="O397">
            <v>0</v>
          </cell>
          <cell r="Q397">
            <v>0</v>
          </cell>
          <cell r="R397">
            <v>0</v>
          </cell>
          <cell r="S397">
            <v>0</v>
          </cell>
        </row>
        <row r="398">
          <cell r="I398">
            <v>0</v>
          </cell>
          <cell r="K398">
            <v>0</v>
          </cell>
          <cell r="L398">
            <v>0</v>
          </cell>
          <cell r="M398">
            <v>0</v>
          </cell>
          <cell r="O398">
            <v>0</v>
          </cell>
          <cell r="Q398">
            <v>0</v>
          </cell>
          <cell r="R398">
            <v>0</v>
          </cell>
          <cell r="S398">
            <v>0</v>
          </cell>
        </row>
        <row r="399">
          <cell r="I399">
            <v>0</v>
          </cell>
          <cell r="K399">
            <v>0</v>
          </cell>
          <cell r="L399">
            <v>0</v>
          </cell>
          <cell r="M399">
            <v>0</v>
          </cell>
          <cell r="O399">
            <v>0</v>
          </cell>
          <cell r="Q399">
            <v>0</v>
          </cell>
          <cell r="R399">
            <v>0</v>
          </cell>
          <cell r="S399">
            <v>0</v>
          </cell>
        </row>
        <row r="400">
          <cell r="I400">
            <v>0</v>
          </cell>
          <cell r="K400">
            <v>0</v>
          </cell>
          <cell r="L400">
            <v>0</v>
          </cell>
          <cell r="M400">
            <v>0</v>
          </cell>
          <cell r="O400">
            <v>0</v>
          </cell>
          <cell r="Q400">
            <v>0</v>
          </cell>
          <cell r="R400">
            <v>0</v>
          </cell>
          <cell r="S400">
            <v>0</v>
          </cell>
        </row>
        <row r="401">
          <cell r="I401">
            <v>0</v>
          </cell>
          <cell r="K401">
            <v>0</v>
          </cell>
          <cell r="L401">
            <v>0</v>
          </cell>
          <cell r="M401">
            <v>0</v>
          </cell>
          <cell r="O401">
            <v>0</v>
          </cell>
          <cell r="Q401">
            <v>0</v>
          </cell>
          <cell r="R401">
            <v>0</v>
          </cell>
          <cell r="S401">
            <v>0</v>
          </cell>
        </row>
        <row r="402">
          <cell r="I402">
            <v>0</v>
          </cell>
          <cell r="K402">
            <v>0</v>
          </cell>
          <cell r="L402">
            <v>0</v>
          </cell>
          <cell r="M402">
            <v>0</v>
          </cell>
          <cell r="O402">
            <v>0</v>
          </cell>
          <cell r="Q402">
            <v>0</v>
          </cell>
          <cell r="R402">
            <v>0</v>
          </cell>
          <cell r="S402">
            <v>0</v>
          </cell>
        </row>
        <row r="403">
          <cell r="I403">
            <v>0</v>
          </cell>
          <cell r="K403">
            <v>0</v>
          </cell>
          <cell r="L403">
            <v>0</v>
          </cell>
          <cell r="M403">
            <v>0</v>
          </cell>
          <cell r="O403">
            <v>0</v>
          </cell>
          <cell r="Q403">
            <v>0</v>
          </cell>
          <cell r="R403">
            <v>0</v>
          </cell>
          <cell r="S403">
            <v>0</v>
          </cell>
        </row>
        <row r="404">
          <cell r="I404">
            <v>0</v>
          </cell>
          <cell r="K404">
            <v>0</v>
          </cell>
          <cell r="L404">
            <v>0</v>
          </cell>
          <cell r="M404">
            <v>0</v>
          </cell>
          <cell r="O404">
            <v>0</v>
          </cell>
          <cell r="Q404">
            <v>0</v>
          </cell>
          <cell r="R404">
            <v>0</v>
          </cell>
          <cell r="S404">
            <v>0</v>
          </cell>
        </row>
        <row r="405">
          <cell r="I405">
            <v>0</v>
          </cell>
          <cell r="K405">
            <v>0</v>
          </cell>
          <cell r="L405">
            <v>0</v>
          </cell>
          <cell r="M405">
            <v>0</v>
          </cell>
          <cell r="O405">
            <v>0</v>
          </cell>
          <cell r="Q405">
            <v>0</v>
          </cell>
          <cell r="R405">
            <v>0</v>
          </cell>
          <cell r="S405">
            <v>0</v>
          </cell>
        </row>
        <row r="406">
          <cell r="I406">
            <v>0</v>
          </cell>
          <cell r="K406">
            <v>0</v>
          </cell>
          <cell r="L406">
            <v>0</v>
          </cell>
          <cell r="M406">
            <v>0</v>
          </cell>
          <cell r="O406">
            <v>0</v>
          </cell>
          <cell r="Q406">
            <v>0</v>
          </cell>
          <cell r="R406">
            <v>0</v>
          </cell>
          <cell r="S406">
            <v>0</v>
          </cell>
        </row>
        <row r="407">
          <cell r="I407">
            <v>0</v>
          </cell>
          <cell r="K407">
            <v>0</v>
          </cell>
          <cell r="L407">
            <v>0</v>
          </cell>
          <cell r="M407">
            <v>0</v>
          </cell>
          <cell r="O407">
            <v>0</v>
          </cell>
          <cell r="Q407">
            <v>0</v>
          </cell>
          <cell r="R407">
            <v>0</v>
          </cell>
          <cell r="S407">
            <v>0</v>
          </cell>
        </row>
        <row r="408">
          <cell r="I408">
            <v>0</v>
          </cell>
          <cell r="K408">
            <v>0</v>
          </cell>
          <cell r="L408">
            <v>0</v>
          </cell>
          <cell r="M408">
            <v>0</v>
          </cell>
          <cell r="O408">
            <v>0</v>
          </cell>
          <cell r="Q408">
            <v>0</v>
          </cell>
          <cell r="R408">
            <v>0</v>
          </cell>
          <cell r="S408">
            <v>0</v>
          </cell>
        </row>
        <row r="409">
          <cell r="I409">
            <v>0</v>
          </cell>
          <cell r="K409">
            <v>0</v>
          </cell>
          <cell r="L409">
            <v>0</v>
          </cell>
          <cell r="M409">
            <v>0</v>
          </cell>
          <cell r="O409">
            <v>0</v>
          </cell>
          <cell r="Q409">
            <v>0</v>
          </cell>
          <cell r="R409">
            <v>0</v>
          </cell>
          <cell r="S409">
            <v>0</v>
          </cell>
        </row>
        <row r="410">
          <cell r="I410">
            <v>0</v>
          </cell>
          <cell r="K410">
            <v>0</v>
          </cell>
          <cell r="L410">
            <v>0</v>
          </cell>
          <cell r="M410">
            <v>0</v>
          </cell>
          <cell r="O410">
            <v>0</v>
          </cell>
          <cell r="Q410">
            <v>0</v>
          </cell>
          <cell r="R410">
            <v>0</v>
          </cell>
          <cell r="S410">
            <v>0</v>
          </cell>
        </row>
        <row r="411">
          <cell r="I411">
            <v>0</v>
          </cell>
          <cell r="K411">
            <v>0</v>
          </cell>
          <cell r="L411">
            <v>0</v>
          </cell>
          <cell r="M411">
            <v>0</v>
          </cell>
          <cell r="O411">
            <v>0</v>
          </cell>
          <cell r="Q411">
            <v>0</v>
          </cell>
          <cell r="R411">
            <v>0</v>
          </cell>
          <cell r="S411">
            <v>0</v>
          </cell>
        </row>
        <row r="412">
          <cell r="I412">
            <v>0</v>
          </cell>
          <cell r="K412">
            <v>0</v>
          </cell>
          <cell r="L412">
            <v>0</v>
          </cell>
          <cell r="M412">
            <v>0</v>
          </cell>
          <cell r="O412">
            <v>0</v>
          </cell>
          <cell r="Q412">
            <v>0</v>
          </cell>
          <cell r="R412">
            <v>0</v>
          </cell>
          <cell r="S412">
            <v>0</v>
          </cell>
        </row>
        <row r="413">
          <cell r="I413">
            <v>0</v>
          </cell>
          <cell r="K413">
            <v>0</v>
          </cell>
          <cell r="L413">
            <v>0</v>
          </cell>
          <cell r="M413">
            <v>0</v>
          </cell>
          <cell r="O413">
            <v>0</v>
          </cell>
          <cell r="Q413">
            <v>0</v>
          </cell>
          <cell r="R413">
            <v>0</v>
          </cell>
          <cell r="S413">
            <v>0</v>
          </cell>
        </row>
        <row r="414">
          <cell r="I414">
            <v>0</v>
          </cell>
          <cell r="K414">
            <v>0</v>
          </cell>
          <cell r="L414">
            <v>0</v>
          </cell>
          <cell r="M414">
            <v>0</v>
          </cell>
          <cell r="O414">
            <v>0</v>
          </cell>
          <cell r="Q414">
            <v>0</v>
          </cell>
          <cell r="R414">
            <v>0</v>
          </cell>
          <cell r="S414">
            <v>0</v>
          </cell>
        </row>
        <row r="415">
          <cell r="I415">
            <v>0</v>
          </cell>
          <cell r="K415">
            <v>0</v>
          </cell>
          <cell r="L415">
            <v>0</v>
          </cell>
          <cell r="M415">
            <v>0</v>
          </cell>
          <cell r="O415">
            <v>0</v>
          </cell>
          <cell r="Q415">
            <v>0</v>
          </cell>
          <cell r="R415">
            <v>0</v>
          </cell>
          <cell r="S415">
            <v>0</v>
          </cell>
        </row>
        <row r="416">
          <cell r="I416">
            <v>0</v>
          </cell>
          <cell r="K416">
            <v>0</v>
          </cell>
          <cell r="L416">
            <v>0</v>
          </cell>
          <cell r="M416">
            <v>0</v>
          </cell>
          <cell r="O416">
            <v>0</v>
          </cell>
          <cell r="Q416">
            <v>0</v>
          </cell>
          <cell r="R416">
            <v>0</v>
          </cell>
          <cell r="S416">
            <v>0</v>
          </cell>
        </row>
        <row r="417">
          <cell r="I417">
            <v>0</v>
          </cell>
          <cell r="K417">
            <v>0</v>
          </cell>
          <cell r="L417">
            <v>0</v>
          </cell>
          <cell r="M417">
            <v>0</v>
          </cell>
          <cell r="O417">
            <v>0</v>
          </cell>
          <cell r="Q417">
            <v>0</v>
          </cell>
          <cell r="R417">
            <v>0</v>
          </cell>
          <cell r="S417">
            <v>0</v>
          </cell>
        </row>
        <row r="418">
          <cell r="I418">
            <v>0</v>
          </cell>
          <cell r="K418">
            <v>0</v>
          </cell>
          <cell r="L418">
            <v>0</v>
          </cell>
          <cell r="M418">
            <v>0</v>
          </cell>
          <cell r="O418">
            <v>0</v>
          </cell>
          <cell r="Q418">
            <v>0</v>
          </cell>
          <cell r="R418">
            <v>0</v>
          </cell>
          <cell r="S418">
            <v>0</v>
          </cell>
        </row>
        <row r="419">
          <cell r="I419">
            <v>0</v>
          </cell>
          <cell r="K419">
            <v>0</v>
          </cell>
          <cell r="L419">
            <v>0</v>
          </cell>
          <cell r="M419">
            <v>0</v>
          </cell>
          <cell r="O419">
            <v>0</v>
          </cell>
          <cell r="Q419">
            <v>0</v>
          </cell>
          <cell r="R419">
            <v>0</v>
          </cell>
          <cell r="S419">
            <v>0</v>
          </cell>
        </row>
        <row r="420">
          <cell r="I420">
            <v>0</v>
          </cell>
          <cell r="K420">
            <v>0</v>
          </cell>
          <cell r="L420">
            <v>0</v>
          </cell>
          <cell r="M420">
            <v>0</v>
          </cell>
          <cell r="O420">
            <v>0</v>
          </cell>
          <cell r="Q420">
            <v>0</v>
          </cell>
          <cell r="R420">
            <v>0</v>
          </cell>
          <cell r="S420">
            <v>0</v>
          </cell>
        </row>
        <row r="421">
          <cell r="I421">
            <v>0</v>
          </cell>
          <cell r="K421">
            <v>0</v>
          </cell>
          <cell r="L421">
            <v>0</v>
          </cell>
          <cell r="M421">
            <v>0</v>
          </cell>
          <cell r="O421">
            <v>0</v>
          </cell>
          <cell r="Q421">
            <v>0</v>
          </cell>
          <cell r="R421">
            <v>0</v>
          </cell>
          <cell r="S421">
            <v>0</v>
          </cell>
        </row>
        <row r="422">
          <cell r="I422">
            <v>0</v>
          </cell>
          <cell r="K422">
            <v>0</v>
          </cell>
          <cell r="L422">
            <v>0</v>
          </cell>
          <cell r="M422">
            <v>0</v>
          </cell>
          <cell r="O422">
            <v>0</v>
          </cell>
          <cell r="Q422">
            <v>0</v>
          </cell>
          <cell r="R422">
            <v>0</v>
          </cell>
          <cell r="S422">
            <v>0</v>
          </cell>
        </row>
        <row r="423">
          <cell r="I423">
            <v>0</v>
          </cell>
          <cell r="K423">
            <v>0</v>
          </cell>
          <cell r="L423">
            <v>0</v>
          </cell>
          <cell r="M423">
            <v>0</v>
          </cell>
          <cell r="O423">
            <v>0</v>
          </cell>
          <cell r="Q423">
            <v>0</v>
          </cell>
          <cell r="R423">
            <v>0</v>
          </cell>
          <cell r="S423">
            <v>0</v>
          </cell>
        </row>
        <row r="424">
          <cell r="I424">
            <v>0</v>
          </cell>
          <cell r="K424">
            <v>0</v>
          </cell>
          <cell r="L424">
            <v>0</v>
          </cell>
          <cell r="M424">
            <v>0</v>
          </cell>
          <cell r="O424">
            <v>0</v>
          </cell>
          <cell r="Q424">
            <v>0</v>
          </cell>
          <cell r="R424">
            <v>0</v>
          </cell>
          <cell r="S424">
            <v>0</v>
          </cell>
        </row>
        <row r="425">
          <cell r="I425">
            <v>0</v>
          </cell>
          <cell r="K425">
            <v>0</v>
          </cell>
          <cell r="L425">
            <v>0</v>
          </cell>
          <cell r="M425">
            <v>0</v>
          </cell>
          <cell r="O425">
            <v>0</v>
          </cell>
          <cell r="Q425">
            <v>0</v>
          </cell>
          <cell r="R425">
            <v>0</v>
          </cell>
          <cell r="S425">
            <v>0</v>
          </cell>
        </row>
        <row r="426">
          <cell r="I426">
            <v>0</v>
          </cell>
          <cell r="K426">
            <v>0</v>
          </cell>
          <cell r="L426">
            <v>0</v>
          </cell>
          <cell r="M426">
            <v>0</v>
          </cell>
          <cell r="O426">
            <v>0</v>
          </cell>
          <cell r="Q426">
            <v>0</v>
          </cell>
          <cell r="R426">
            <v>0</v>
          </cell>
          <cell r="S426">
            <v>0</v>
          </cell>
        </row>
        <row r="427">
          <cell r="I427">
            <v>0</v>
          </cell>
          <cell r="K427">
            <v>0</v>
          </cell>
          <cell r="L427">
            <v>0</v>
          </cell>
          <cell r="M427">
            <v>0</v>
          </cell>
          <cell r="O427">
            <v>0</v>
          </cell>
          <cell r="Q427">
            <v>0</v>
          </cell>
          <cell r="R427">
            <v>0</v>
          </cell>
          <cell r="S427">
            <v>0</v>
          </cell>
        </row>
        <row r="428">
          <cell r="I428">
            <v>0</v>
          </cell>
          <cell r="K428">
            <v>0</v>
          </cell>
          <cell r="L428">
            <v>0</v>
          </cell>
          <cell r="M428">
            <v>0</v>
          </cell>
          <cell r="O428">
            <v>0</v>
          </cell>
          <cell r="Q428">
            <v>0</v>
          </cell>
          <cell r="R428">
            <v>0</v>
          </cell>
          <cell r="S428">
            <v>0</v>
          </cell>
        </row>
        <row r="429">
          <cell r="I429">
            <v>0</v>
          </cell>
          <cell r="K429">
            <v>0</v>
          </cell>
          <cell r="L429">
            <v>0</v>
          </cell>
          <cell r="M429">
            <v>0</v>
          </cell>
          <cell r="O429">
            <v>0</v>
          </cell>
          <cell r="Q429">
            <v>0</v>
          </cell>
          <cell r="R429">
            <v>0</v>
          </cell>
          <cell r="S429">
            <v>0</v>
          </cell>
        </row>
        <row r="430">
          <cell r="I430">
            <v>0</v>
          </cell>
          <cell r="K430">
            <v>0</v>
          </cell>
          <cell r="L430">
            <v>0</v>
          </cell>
          <cell r="M430">
            <v>0</v>
          </cell>
          <cell r="O430">
            <v>0</v>
          </cell>
          <cell r="Q430">
            <v>0</v>
          </cell>
          <cell r="R430">
            <v>0</v>
          </cell>
          <cell r="S430">
            <v>0</v>
          </cell>
        </row>
        <row r="431">
          <cell r="I431">
            <v>0</v>
          </cell>
          <cell r="K431">
            <v>0</v>
          </cell>
          <cell r="L431">
            <v>0</v>
          </cell>
          <cell r="M431">
            <v>0</v>
          </cell>
          <cell r="O431">
            <v>0</v>
          </cell>
          <cell r="Q431">
            <v>0</v>
          </cell>
          <cell r="R431">
            <v>0</v>
          </cell>
          <cell r="S431">
            <v>0</v>
          </cell>
        </row>
        <row r="432">
          <cell r="I432">
            <v>0</v>
          </cell>
          <cell r="K432">
            <v>0</v>
          </cell>
          <cell r="L432">
            <v>0</v>
          </cell>
          <cell r="M432">
            <v>0</v>
          </cell>
          <cell r="O432">
            <v>0</v>
          </cell>
          <cell r="Q432">
            <v>0</v>
          </cell>
          <cell r="R432">
            <v>0</v>
          </cell>
          <cell r="S432">
            <v>0</v>
          </cell>
        </row>
        <row r="433">
          <cell r="I433">
            <v>0</v>
          </cell>
          <cell r="K433">
            <v>0</v>
          </cell>
          <cell r="L433">
            <v>0</v>
          </cell>
          <cell r="M433">
            <v>0</v>
          </cell>
          <cell r="O433">
            <v>0</v>
          </cell>
          <cell r="Q433">
            <v>0</v>
          </cell>
          <cell r="R433">
            <v>0</v>
          </cell>
          <cell r="S433">
            <v>0</v>
          </cell>
        </row>
        <row r="434">
          <cell r="I434">
            <v>0</v>
          </cell>
          <cell r="K434">
            <v>0</v>
          </cell>
          <cell r="L434">
            <v>0</v>
          </cell>
          <cell r="M434">
            <v>0</v>
          </cell>
          <cell r="O434">
            <v>0</v>
          </cell>
          <cell r="Q434">
            <v>0</v>
          </cell>
          <cell r="R434">
            <v>0</v>
          </cell>
          <cell r="S434">
            <v>0</v>
          </cell>
        </row>
        <row r="435">
          <cell r="I435">
            <v>0</v>
          </cell>
          <cell r="K435">
            <v>0</v>
          </cell>
          <cell r="L435">
            <v>0</v>
          </cell>
          <cell r="M435">
            <v>0</v>
          </cell>
          <cell r="O435">
            <v>0</v>
          </cell>
          <cell r="Q435">
            <v>0</v>
          </cell>
          <cell r="R435">
            <v>0</v>
          </cell>
          <cell r="S435">
            <v>0</v>
          </cell>
        </row>
        <row r="436">
          <cell r="I436">
            <v>0</v>
          </cell>
          <cell r="K436">
            <v>0</v>
          </cell>
          <cell r="L436">
            <v>0</v>
          </cell>
          <cell r="M436">
            <v>0</v>
          </cell>
          <cell r="O436">
            <v>0</v>
          </cell>
          <cell r="Q436">
            <v>0</v>
          </cell>
          <cell r="R436">
            <v>0</v>
          </cell>
          <cell r="S436">
            <v>0</v>
          </cell>
        </row>
        <row r="437">
          <cell r="I437">
            <v>0</v>
          </cell>
          <cell r="K437">
            <v>0</v>
          </cell>
          <cell r="L437">
            <v>0</v>
          </cell>
          <cell r="M437">
            <v>0</v>
          </cell>
          <cell r="O437">
            <v>0</v>
          </cell>
          <cell r="Q437">
            <v>0</v>
          </cell>
          <cell r="R437">
            <v>0</v>
          </cell>
          <cell r="S437">
            <v>0</v>
          </cell>
        </row>
        <row r="438">
          <cell r="I438">
            <v>0</v>
          </cell>
          <cell r="K438">
            <v>0</v>
          </cell>
          <cell r="L438">
            <v>0</v>
          </cell>
          <cell r="M438">
            <v>0</v>
          </cell>
          <cell r="O438">
            <v>0</v>
          </cell>
          <cell r="Q438">
            <v>0</v>
          </cell>
          <cell r="R438">
            <v>0</v>
          </cell>
          <cell r="S438">
            <v>0</v>
          </cell>
        </row>
        <row r="439">
          <cell r="I439">
            <v>0</v>
          </cell>
          <cell r="K439">
            <v>0</v>
          </cell>
          <cell r="L439">
            <v>0</v>
          </cell>
          <cell r="M439">
            <v>0</v>
          </cell>
          <cell r="O439">
            <v>0</v>
          </cell>
          <cell r="Q439">
            <v>0</v>
          </cell>
          <cell r="R439">
            <v>0</v>
          </cell>
          <cell r="S439">
            <v>0</v>
          </cell>
        </row>
        <row r="440">
          <cell r="I440">
            <v>0</v>
          </cell>
          <cell r="K440">
            <v>0</v>
          </cell>
          <cell r="L440">
            <v>0</v>
          </cell>
          <cell r="M440">
            <v>0</v>
          </cell>
          <cell r="O440">
            <v>0</v>
          </cell>
          <cell r="Q440">
            <v>0</v>
          </cell>
          <cell r="R440">
            <v>0</v>
          </cell>
          <cell r="S440">
            <v>0</v>
          </cell>
        </row>
        <row r="441">
          <cell r="I441">
            <v>0</v>
          </cell>
          <cell r="K441">
            <v>0</v>
          </cell>
          <cell r="L441">
            <v>0</v>
          </cell>
          <cell r="M441">
            <v>0</v>
          </cell>
          <cell r="O441">
            <v>0</v>
          </cell>
          <cell r="Q441">
            <v>0</v>
          </cell>
          <cell r="R441">
            <v>0</v>
          </cell>
          <cell r="S441">
            <v>0</v>
          </cell>
        </row>
        <row r="442">
          <cell r="I442">
            <v>0</v>
          </cell>
          <cell r="K442">
            <v>0</v>
          </cell>
          <cell r="L442">
            <v>0</v>
          </cell>
          <cell r="M442">
            <v>0</v>
          </cell>
          <cell r="O442">
            <v>0</v>
          </cell>
          <cell r="Q442">
            <v>0</v>
          </cell>
          <cell r="R442">
            <v>0</v>
          </cell>
          <cell r="S442">
            <v>0</v>
          </cell>
        </row>
        <row r="443">
          <cell r="I443">
            <v>0</v>
          </cell>
          <cell r="K443">
            <v>0</v>
          </cell>
          <cell r="L443">
            <v>0</v>
          </cell>
          <cell r="M443">
            <v>0</v>
          </cell>
          <cell r="O443">
            <v>0</v>
          </cell>
          <cell r="Q443">
            <v>0</v>
          </cell>
          <cell r="R443">
            <v>0</v>
          </cell>
          <cell r="S443">
            <v>0</v>
          </cell>
        </row>
        <row r="444">
          <cell r="I444">
            <v>0</v>
          </cell>
          <cell r="K444">
            <v>0</v>
          </cell>
          <cell r="L444">
            <v>0</v>
          </cell>
          <cell r="M444">
            <v>0</v>
          </cell>
          <cell r="O444">
            <v>0</v>
          </cell>
          <cell r="Q444">
            <v>0</v>
          </cell>
          <cell r="R444">
            <v>0</v>
          </cell>
          <cell r="S444">
            <v>0</v>
          </cell>
        </row>
        <row r="445">
          <cell r="I445">
            <v>0</v>
          </cell>
          <cell r="K445">
            <v>0</v>
          </cell>
          <cell r="L445">
            <v>0</v>
          </cell>
          <cell r="M445">
            <v>0</v>
          </cell>
          <cell r="O445">
            <v>0</v>
          </cell>
          <cell r="Q445">
            <v>0</v>
          </cell>
          <cell r="R445">
            <v>0</v>
          </cell>
          <cell r="S445">
            <v>0</v>
          </cell>
        </row>
        <row r="446">
          <cell r="I446">
            <v>0</v>
          </cell>
          <cell r="K446">
            <v>0</v>
          </cell>
          <cell r="L446">
            <v>0</v>
          </cell>
          <cell r="M446">
            <v>0</v>
          </cell>
          <cell r="O446">
            <v>0</v>
          </cell>
          <cell r="Q446">
            <v>0</v>
          </cell>
          <cell r="R446">
            <v>0</v>
          </cell>
          <cell r="S446">
            <v>0</v>
          </cell>
        </row>
        <row r="447">
          <cell r="I447">
            <v>0</v>
          </cell>
          <cell r="K447">
            <v>0</v>
          </cell>
          <cell r="L447">
            <v>0</v>
          </cell>
          <cell r="M447">
            <v>0</v>
          </cell>
          <cell r="O447">
            <v>0</v>
          </cell>
          <cell r="Q447">
            <v>0</v>
          </cell>
          <cell r="R447">
            <v>0</v>
          </cell>
          <cell r="S447">
            <v>0</v>
          </cell>
        </row>
        <row r="448">
          <cell r="I448">
            <v>0</v>
          </cell>
          <cell r="K448">
            <v>0</v>
          </cell>
          <cell r="L448">
            <v>0</v>
          </cell>
          <cell r="M448">
            <v>0</v>
          </cell>
          <cell r="O448">
            <v>0</v>
          </cell>
          <cell r="Q448">
            <v>0</v>
          </cell>
          <cell r="R448">
            <v>0</v>
          </cell>
          <cell r="S448">
            <v>0</v>
          </cell>
        </row>
        <row r="449">
          <cell r="I449">
            <v>0</v>
          </cell>
          <cell r="K449">
            <v>0</v>
          </cell>
          <cell r="L449">
            <v>0</v>
          </cell>
          <cell r="M449">
            <v>0</v>
          </cell>
          <cell r="O449">
            <v>0</v>
          </cell>
          <cell r="Q449">
            <v>0</v>
          </cell>
          <cell r="R449">
            <v>0</v>
          </cell>
          <cell r="S449">
            <v>0</v>
          </cell>
        </row>
        <row r="450">
          <cell r="I450">
            <v>0</v>
          </cell>
          <cell r="K450">
            <v>0</v>
          </cell>
          <cell r="L450">
            <v>0</v>
          </cell>
          <cell r="M450">
            <v>0</v>
          </cell>
          <cell r="O450">
            <v>0</v>
          </cell>
          <cell r="Q450">
            <v>0</v>
          </cell>
          <cell r="R450">
            <v>0</v>
          </cell>
          <cell r="S450">
            <v>0</v>
          </cell>
        </row>
        <row r="451">
          <cell r="I451">
            <v>0</v>
          </cell>
          <cell r="K451">
            <v>0</v>
          </cell>
          <cell r="L451">
            <v>0</v>
          </cell>
          <cell r="M451">
            <v>0</v>
          </cell>
          <cell r="O451">
            <v>0</v>
          </cell>
          <cell r="Q451">
            <v>0</v>
          </cell>
          <cell r="R451">
            <v>0</v>
          </cell>
          <cell r="S451">
            <v>0</v>
          </cell>
        </row>
        <row r="452">
          <cell r="I452">
            <v>0</v>
          </cell>
          <cell r="K452">
            <v>0</v>
          </cell>
          <cell r="L452">
            <v>0</v>
          </cell>
          <cell r="M452">
            <v>0</v>
          </cell>
          <cell r="O452">
            <v>0</v>
          </cell>
          <cell r="Q452">
            <v>0</v>
          </cell>
          <cell r="R452">
            <v>0</v>
          </cell>
          <cell r="S452">
            <v>0</v>
          </cell>
        </row>
        <row r="453">
          <cell r="I453">
            <v>0</v>
          </cell>
          <cell r="K453">
            <v>0</v>
          </cell>
          <cell r="L453">
            <v>0</v>
          </cell>
          <cell r="M453">
            <v>0</v>
          </cell>
          <cell r="O453">
            <v>0</v>
          </cell>
          <cell r="Q453">
            <v>0</v>
          </cell>
          <cell r="R453">
            <v>0</v>
          </cell>
          <cell r="S453">
            <v>0</v>
          </cell>
        </row>
        <row r="454">
          <cell r="I454">
            <v>0</v>
          </cell>
          <cell r="K454">
            <v>0</v>
          </cell>
          <cell r="L454">
            <v>0</v>
          </cell>
          <cell r="M454">
            <v>0</v>
          </cell>
          <cell r="O454">
            <v>0</v>
          </cell>
          <cell r="Q454">
            <v>0</v>
          </cell>
          <cell r="R454">
            <v>0</v>
          </cell>
          <cell r="S454">
            <v>0</v>
          </cell>
        </row>
        <row r="455">
          <cell r="I455">
            <v>0</v>
          </cell>
          <cell r="K455">
            <v>0</v>
          </cell>
          <cell r="L455">
            <v>0</v>
          </cell>
          <cell r="M455">
            <v>0</v>
          </cell>
          <cell r="O455">
            <v>0</v>
          </cell>
          <cell r="Q455">
            <v>0</v>
          </cell>
          <cell r="R455">
            <v>0</v>
          </cell>
          <cell r="S455">
            <v>0</v>
          </cell>
        </row>
        <row r="456">
          <cell r="I456">
            <v>0</v>
          </cell>
          <cell r="K456">
            <v>0</v>
          </cell>
          <cell r="L456">
            <v>0</v>
          </cell>
          <cell r="M456">
            <v>0</v>
          </cell>
          <cell r="O456">
            <v>0</v>
          </cell>
          <cell r="Q456">
            <v>0</v>
          </cell>
          <cell r="R456">
            <v>0</v>
          </cell>
          <cell r="S456">
            <v>0</v>
          </cell>
        </row>
        <row r="457">
          <cell r="I457">
            <v>0</v>
          </cell>
          <cell r="K457">
            <v>0</v>
          </cell>
          <cell r="L457">
            <v>0</v>
          </cell>
          <cell r="M457">
            <v>0</v>
          </cell>
          <cell r="O457">
            <v>0</v>
          </cell>
          <cell r="Q457">
            <v>0</v>
          </cell>
          <cell r="R457">
            <v>0</v>
          </cell>
          <cell r="S457">
            <v>0</v>
          </cell>
        </row>
        <row r="458">
          <cell r="I458">
            <v>0</v>
          </cell>
          <cell r="K458">
            <v>0</v>
          </cell>
          <cell r="L458">
            <v>0</v>
          </cell>
          <cell r="M458">
            <v>0</v>
          </cell>
          <cell r="O458">
            <v>0</v>
          </cell>
          <cell r="Q458">
            <v>0</v>
          </cell>
          <cell r="R458">
            <v>0</v>
          </cell>
          <cell r="S458">
            <v>0</v>
          </cell>
        </row>
        <row r="459">
          <cell r="I459">
            <v>0</v>
          </cell>
          <cell r="K459">
            <v>0</v>
          </cell>
          <cell r="L459">
            <v>0</v>
          </cell>
          <cell r="M459">
            <v>0</v>
          </cell>
          <cell r="O459">
            <v>0</v>
          </cell>
          <cell r="Q459">
            <v>0</v>
          </cell>
          <cell r="R459">
            <v>0</v>
          </cell>
          <cell r="S459">
            <v>0</v>
          </cell>
        </row>
        <row r="460">
          <cell r="I460">
            <v>0</v>
          </cell>
          <cell r="K460">
            <v>0</v>
          </cell>
          <cell r="L460">
            <v>0</v>
          </cell>
          <cell r="M460">
            <v>0</v>
          </cell>
          <cell r="O460">
            <v>0</v>
          </cell>
          <cell r="Q460">
            <v>0</v>
          </cell>
          <cell r="R460">
            <v>0</v>
          </cell>
          <cell r="S460">
            <v>0</v>
          </cell>
        </row>
        <row r="461">
          <cell r="I461">
            <v>0</v>
          </cell>
          <cell r="K461">
            <v>0</v>
          </cell>
          <cell r="L461">
            <v>0</v>
          </cell>
          <cell r="M461">
            <v>0</v>
          </cell>
          <cell r="O461">
            <v>0</v>
          </cell>
          <cell r="Q461">
            <v>0</v>
          </cell>
          <cell r="R461">
            <v>0</v>
          </cell>
          <cell r="S461">
            <v>0</v>
          </cell>
        </row>
        <row r="462">
          <cell r="I462">
            <v>0</v>
          </cell>
          <cell r="K462">
            <v>0</v>
          </cell>
          <cell r="L462">
            <v>0</v>
          </cell>
          <cell r="M462">
            <v>0</v>
          </cell>
          <cell r="O462">
            <v>0</v>
          </cell>
          <cell r="Q462">
            <v>0</v>
          </cell>
          <cell r="R462">
            <v>0</v>
          </cell>
          <cell r="S462">
            <v>0</v>
          </cell>
        </row>
        <row r="463">
          <cell r="I463">
            <v>0</v>
          </cell>
          <cell r="K463">
            <v>0</v>
          </cell>
          <cell r="L463">
            <v>0</v>
          </cell>
          <cell r="M463">
            <v>0</v>
          </cell>
          <cell r="O463">
            <v>0</v>
          </cell>
          <cell r="Q463">
            <v>0</v>
          </cell>
          <cell r="R463">
            <v>0</v>
          </cell>
          <cell r="S463">
            <v>0</v>
          </cell>
        </row>
        <row r="464">
          <cell r="I464">
            <v>0</v>
          </cell>
          <cell r="K464">
            <v>0</v>
          </cell>
          <cell r="L464">
            <v>0</v>
          </cell>
          <cell r="M464">
            <v>0</v>
          </cell>
          <cell r="O464">
            <v>0</v>
          </cell>
          <cell r="Q464">
            <v>0</v>
          </cell>
          <cell r="R464">
            <v>0</v>
          </cell>
          <cell r="S464">
            <v>0</v>
          </cell>
        </row>
        <row r="465">
          <cell r="I465">
            <v>0</v>
          </cell>
          <cell r="K465">
            <v>0</v>
          </cell>
          <cell r="L465">
            <v>0</v>
          </cell>
          <cell r="M465">
            <v>0</v>
          </cell>
          <cell r="O465">
            <v>0</v>
          </cell>
          <cell r="Q465">
            <v>0</v>
          </cell>
          <cell r="R465">
            <v>0</v>
          </cell>
          <cell r="S465">
            <v>0</v>
          </cell>
        </row>
        <row r="466">
          <cell r="I466">
            <v>0</v>
          </cell>
          <cell r="K466">
            <v>0</v>
          </cell>
          <cell r="L466">
            <v>0</v>
          </cell>
          <cell r="M466">
            <v>0</v>
          </cell>
          <cell r="O466">
            <v>0</v>
          </cell>
          <cell r="Q466">
            <v>0</v>
          </cell>
          <cell r="R466">
            <v>0</v>
          </cell>
          <cell r="S466">
            <v>0</v>
          </cell>
        </row>
        <row r="467">
          <cell r="I467">
            <v>0</v>
          </cell>
          <cell r="K467">
            <v>0</v>
          </cell>
          <cell r="L467">
            <v>0</v>
          </cell>
          <cell r="M467">
            <v>0</v>
          </cell>
          <cell r="O467">
            <v>0</v>
          </cell>
          <cell r="Q467">
            <v>0</v>
          </cell>
          <cell r="R467">
            <v>0</v>
          </cell>
          <cell r="S467">
            <v>0</v>
          </cell>
        </row>
        <row r="468">
          <cell r="I468">
            <v>0</v>
          </cell>
          <cell r="K468">
            <v>0</v>
          </cell>
          <cell r="L468">
            <v>0</v>
          </cell>
          <cell r="M468">
            <v>0</v>
          </cell>
          <cell r="O468">
            <v>0</v>
          </cell>
          <cell r="Q468">
            <v>0</v>
          </cell>
          <cell r="R468">
            <v>0</v>
          </cell>
          <cell r="S468">
            <v>0</v>
          </cell>
        </row>
        <row r="469">
          <cell r="I469">
            <v>0</v>
          </cell>
          <cell r="K469">
            <v>0</v>
          </cell>
          <cell r="L469">
            <v>0</v>
          </cell>
          <cell r="M469">
            <v>0</v>
          </cell>
          <cell r="O469">
            <v>0</v>
          </cell>
          <cell r="Q469">
            <v>0</v>
          </cell>
          <cell r="R469">
            <v>0</v>
          </cell>
          <cell r="S469">
            <v>0</v>
          </cell>
        </row>
        <row r="470">
          <cell r="I470">
            <v>0</v>
          </cell>
          <cell r="K470">
            <v>0</v>
          </cell>
          <cell r="L470">
            <v>0</v>
          </cell>
          <cell r="M470">
            <v>0</v>
          </cell>
          <cell r="O470">
            <v>0</v>
          </cell>
          <cell r="Q470">
            <v>0</v>
          </cell>
          <cell r="R470">
            <v>0</v>
          </cell>
          <cell r="S470">
            <v>0</v>
          </cell>
        </row>
        <row r="471">
          <cell r="I471">
            <v>0</v>
          </cell>
          <cell r="K471">
            <v>0</v>
          </cell>
          <cell r="L471">
            <v>0</v>
          </cell>
          <cell r="M471">
            <v>0</v>
          </cell>
          <cell r="O471">
            <v>0</v>
          </cell>
          <cell r="Q471">
            <v>0</v>
          </cell>
          <cell r="R471">
            <v>0</v>
          </cell>
          <cell r="S471">
            <v>0</v>
          </cell>
        </row>
        <row r="472">
          <cell r="I472">
            <v>0</v>
          </cell>
          <cell r="K472">
            <v>0</v>
          </cell>
          <cell r="L472">
            <v>0</v>
          </cell>
          <cell r="M472">
            <v>0</v>
          </cell>
          <cell r="O472">
            <v>0</v>
          </cell>
          <cell r="Q472">
            <v>0</v>
          </cell>
          <cell r="R472">
            <v>0</v>
          </cell>
          <cell r="S472">
            <v>0</v>
          </cell>
        </row>
        <row r="473">
          <cell r="I473">
            <v>0</v>
          </cell>
          <cell r="K473">
            <v>0</v>
          </cell>
          <cell r="L473">
            <v>0</v>
          </cell>
          <cell r="M473">
            <v>0</v>
          </cell>
          <cell r="O473">
            <v>0</v>
          </cell>
          <cell r="Q473">
            <v>0</v>
          </cell>
          <cell r="R473">
            <v>0</v>
          </cell>
          <cell r="S473">
            <v>0</v>
          </cell>
        </row>
        <row r="474">
          <cell r="I474">
            <v>0</v>
          </cell>
          <cell r="K474">
            <v>0</v>
          </cell>
          <cell r="L474">
            <v>0</v>
          </cell>
          <cell r="M474">
            <v>0</v>
          </cell>
          <cell r="O474">
            <v>0</v>
          </cell>
          <cell r="Q474">
            <v>0</v>
          </cell>
          <cell r="R474">
            <v>0</v>
          </cell>
          <cell r="S474">
            <v>0</v>
          </cell>
        </row>
        <row r="475">
          <cell r="I475">
            <v>0</v>
          </cell>
          <cell r="K475">
            <v>0</v>
          </cell>
          <cell r="L475">
            <v>0</v>
          </cell>
          <cell r="M475">
            <v>0</v>
          </cell>
          <cell r="O475">
            <v>0</v>
          </cell>
          <cell r="Q475">
            <v>0</v>
          </cell>
          <cell r="R475">
            <v>0</v>
          </cell>
          <cell r="S475">
            <v>0</v>
          </cell>
        </row>
        <row r="476">
          <cell r="I476">
            <v>0</v>
          </cell>
          <cell r="K476">
            <v>0</v>
          </cell>
          <cell r="L476">
            <v>0</v>
          </cell>
          <cell r="M476">
            <v>0</v>
          </cell>
          <cell r="O476">
            <v>0</v>
          </cell>
          <cell r="Q476">
            <v>0</v>
          </cell>
          <cell r="R476">
            <v>0</v>
          </cell>
          <cell r="S476">
            <v>0</v>
          </cell>
        </row>
        <row r="477">
          <cell r="I477">
            <v>0</v>
          </cell>
          <cell r="K477">
            <v>0</v>
          </cell>
          <cell r="L477">
            <v>0</v>
          </cell>
          <cell r="M477">
            <v>0</v>
          </cell>
          <cell r="O477">
            <v>0</v>
          </cell>
          <cell r="Q477">
            <v>0</v>
          </cell>
          <cell r="R477">
            <v>0</v>
          </cell>
          <cell r="S477">
            <v>0</v>
          </cell>
        </row>
        <row r="478">
          <cell r="I478">
            <v>0</v>
          </cell>
          <cell r="K478">
            <v>0</v>
          </cell>
          <cell r="L478">
            <v>0</v>
          </cell>
          <cell r="M478">
            <v>0</v>
          </cell>
          <cell r="O478">
            <v>0</v>
          </cell>
          <cell r="Q478">
            <v>0</v>
          </cell>
          <cell r="R478">
            <v>0</v>
          </cell>
          <cell r="S478">
            <v>0</v>
          </cell>
        </row>
        <row r="479">
          <cell r="I479">
            <v>0</v>
          </cell>
          <cell r="K479">
            <v>0</v>
          </cell>
          <cell r="L479">
            <v>0</v>
          </cell>
          <cell r="M479">
            <v>0</v>
          </cell>
          <cell r="O479">
            <v>0</v>
          </cell>
          <cell r="Q479">
            <v>0</v>
          </cell>
          <cell r="R479">
            <v>0</v>
          </cell>
          <cell r="S479">
            <v>0</v>
          </cell>
        </row>
        <row r="480">
          <cell r="I480">
            <v>0</v>
          </cell>
          <cell r="K480">
            <v>0</v>
          </cell>
          <cell r="L480">
            <v>0</v>
          </cell>
          <cell r="M480">
            <v>0</v>
          </cell>
          <cell r="O480">
            <v>0</v>
          </cell>
          <cell r="Q480">
            <v>0</v>
          </cell>
          <cell r="R480">
            <v>0</v>
          </cell>
          <cell r="S480">
            <v>0</v>
          </cell>
        </row>
        <row r="481">
          <cell r="I481">
            <v>0</v>
          </cell>
          <cell r="K481">
            <v>0</v>
          </cell>
          <cell r="L481">
            <v>0</v>
          </cell>
          <cell r="M481">
            <v>0</v>
          </cell>
          <cell r="O481">
            <v>0</v>
          </cell>
          <cell r="Q481">
            <v>0</v>
          </cell>
          <cell r="R481">
            <v>0</v>
          </cell>
          <cell r="S481">
            <v>0</v>
          </cell>
        </row>
        <row r="482">
          <cell r="I482">
            <v>0</v>
          </cell>
          <cell r="K482">
            <v>0</v>
          </cell>
          <cell r="L482">
            <v>0</v>
          </cell>
          <cell r="M482">
            <v>0</v>
          </cell>
          <cell r="O482">
            <v>0</v>
          </cell>
          <cell r="Q482">
            <v>0</v>
          </cell>
          <cell r="R482">
            <v>0</v>
          </cell>
          <cell r="S482">
            <v>0</v>
          </cell>
        </row>
        <row r="483">
          <cell r="I483">
            <v>0</v>
          </cell>
          <cell r="K483">
            <v>0</v>
          </cell>
          <cell r="L483">
            <v>0</v>
          </cell>
          <cell r="M483">
            <v>0</v>
          </cell>
          <cell r="O483">
            <v>0</v>
          </cell>
          <cell r="Q483">
            <v>0</v>
          </cell>
          <cell r="R483">
            <v>0</v>
          </cell>
          <cell r="S483">
            <v>0</v>
          </cell>
        </row>
        <row r="484">
          <cell r="I484">
            <v>0</v>
          </cell>
          <cell r="K484">
            <v>0</v>
          </cell>
          <cell r="L484">
            <v>0</v>
          </cell>
          <cell r="M484">
            <v>0</v>
          </cell>
          <cell r="O484">
            <v>0</v>
          </cell>
          <cell r="Q484">
            <v>0</v>
          </cell>
          <cell r="R484">
            <v>0</v>
          </cell>
          <cell r="S484">
            <v>0</v>
          </cell>
        </row>
        <row r="485">
          <cell r="I485">
            <v>0</v>
          </cell>
          <cell r="K485">
            <v>0</v>
          </cell>
          <cell r="L485">
            <v>0</v>
          </cell>
          <cell r="M485">
            <v>0</v>
          </cell>
          <cell r="O485">
            <v>0</v>
          </cell>
          <cell r="Q485">
            <v>0</v>
          </cell>
          <cell r="R485">
            <v>0</v>
          </cell>
          <cell r="S485">
            <v>0</v>
          </cell>
        </row>
        <row r="486">
          <cell r="I486">
            <v>0</v>
          </cell>
          <cell r="K486">
            <v>0</v>
          </cell>
          <cell r="L486">
            <v>0</v>
          </cell>
          <cell r="M486">
            <v>0</v>
          </cell>
          <cell r="O486">
            <v>0</v>
          </cell>
          <cell r="Q486">
            <v>0</v>
          </cell>
          <cell r="R486">
            <v>0</v>
          </cell>
          <cell r="S486">
            <v>0</v>
          </cell>
        </row>
        <row r="487">
          <cell r="I487">
            <v>0</v>
          </cell>
          <cell r="K487">
            <v>0</v>
          </cell>
          <cell r="L487">
            <v>0</v>
          </cell>
          <cell r="M487">
            <v>0</v>
          </cell>
          <cell r="O487">
            <v>0</v>
          </cell>
          <cell r="Q487">
            <v>0</v>
          </cell>
          <cell r="R487">
            <v>0</v>
          </cell>
          <cell r="S487">
            <v>0</v>
          </cell>
        </row>
        <row r="488">
          <cell r="I488">
            <v>0</v>
          </cell>
          <cell r="K488">
            <v>0</v>
          </cell>
          <cell r="L488">
            <v>0</v>
          </cell>
          <cell r="M488">
            <v>0</v>
          </cell>
          <cell r="O488">
            <v>0</v>
          </cell>
          <cell r="Q488">
            <v>0</v>
          </cell>
          <cell r="R488">
            <v>0</v>
          </cell>
          <cell r="S488">
            <v>0</v>
          </cell>
        </row>
        <row r="489">
          <cell r="I489">
            <v>0</v>
          </cell>
          <cell r="K489">
            <v>0</v>
          </cell>
          <cell r="L489">
            <v>0</v>
          </cell>
          <cell r="M489">
            <v>0</v>
          </cell>
          <cell r="O489">
            <v>0</v>
          </cell>
          <cell r="Q489">
            <v>0</v>
          </cell>
          <cell r="R489">
            <v>0</v>
          </cell>
          <cell r="S489">
            <v>0</v>
          </cell>
        </row>
        <row r="490">
          <cell r="I490">
            <v>0</v>
          </cell>
          <cell r="K490">
            <v>0</v>
          </cell>
          <cell r="L490">
            <v>0</v>
          </cell>
          <cell r="M490">
            <v>0</v>
          </cell>
          <cell r="O490">
            <v>0</v>
          </cell>
          <cell r="Q490">
            <v>0</v>
          </cell>
          <cell r="R490">
            <v>0</v>
          </cell>
          <cell r="S490">
            <v>0</v>
          </cell>
        </row>
        <row r="491">
          <cell r="I491">
            <v>0</v>
          </cell>
          <cell r="K491">
            <v>0</v>
          </cell>
          <cell r="L491">
            <v>0</v>
          </cell>
          <cell r="M491">
            <v>0</v>
          </cell>
          <cell r="O491">
            <v>0</v>
          </cell>
          <cell r="Q491">
            <v>0</v>
          </cell>
          <cell r="R491">
            <v>0</v>
          </cell>
          <cell r="S491">
            <v>0</v>
          </cell>
        </row>
        <row r="492">
          <cell r="I492">
            <v>0</v>
          </cell>
          <cell r="K492">
            <v>0</v>
          </cell>
          <cell r="L492">
            <v>0</v>
          </cell>
          <cell r="M492">
            <v>0</v>
          </cell>
          <cell r="O492">
            <v>0</v>
          </cell>
          <cell r="Q492">
            <v>0</v>
          </cell>
          <cell r="R492">
            <v>0</v>
          </cell>
          <cell r="S492">
            <v>0</v>
          </cell>
        </row>
        <row r="493">
          <cell r="I493">
            <v>0</v>
          </cell>
          <cell r="K493">
            <v>0</v>
          </cell>
          <cell r="L493">
            <v>0</v>
          </cell>
          <cell r="M493">
            <v>0</v>
          </cell>
          <cell r="O493">
            <v>0</v>
          </cell>
          <cell r="Q493">
            <v>0</v>
          </cell>
          <cell r="R493">
            <v>0</v>
          </cell>
          <cell r="S493">
            <v>0</v>
          </cell>
        </row>
        <row r="494">
          <cell r="I494">
            <v>0</v>
          </cell>
          <cell r="K494">
            <v>0</v>
          </cell>
          <cell r="L494">
            <v>0</v>
          </cell>
          <cell r="M494">
            <v>0</v>
          </cell>
          <cell r="O494">
            <v>0</v>
          </cell>
          <cell r="Q494">
            <v>0</v>
          </cell>
          <cell r="R494">
            <v>0</v>
          </cell>
          <cell r="S494">
            <v>0</v>
          </cell>
        </row>
        <row r="495">
          <cell r="I495">
            <v>0</v>
          </cell>
          <cell r="K495">
            <v>0</v>
          </cell>
          <cell r="L495">
            <v>0</v>
          </cell>
          <cell r="M495">
            <v>0</v>
          </cell>
          <cell r="O495">
            <v>0</v>
          </cell>
          <cell r="Q495">
            <v>0</v>
          </cell>
          <cell r="R495">
            <v>0</v>
          </cell>
          <cell r="S495">
            <v>0</v>
          </cell>
        </row>
        <row r="496">
          <cell r="I496">
            <v>0</v>
          </cell>
          <cell r="K496">
            <v>0</v>
          </cell>
          <cell r="L496">
            <v>0</v>
          </cell>
          <cell r="M496">
            <v>0</v>
          </cell>
          <cell r="O496">
            <v>0</v>
          </cell>
          <cell r="Q496">
            <v>0</v>
          </cell>
          <cell r="R496">
            <v>0</v>
          </cell>
          <cell r="S496">
            <v>0</v>
          </cell>
        </row>
        <row r="497">
          <cell r="I497">
            <v>0</v>
          </cell>
          <cell r="K497">
            <v>0</v>
          </cell>
          <cell r="L497">
            <v>0</v>
          </cell>
          <cell r="M497">
            <v>0</v>
          </cell>
          <cell r="O497">
            <v>0</v>
          </cell>
          <cell r="Q497">
            <v>0</v>
          </cell>
          <cell r="R497">
            <v>0</v>
          </cell>
          <cell r="S497">
            <v>0</v>
          </cell>
        </row>
        <row r="498">
          <cell r="I498">
            <v>0</v>
          </cell>
          <cell r="K498">
            <v>0</v>
          </cell>
          <cell r="L498">
            <v>0</v>
          </cell>
          <cell r="M498">
            <v>0</v>
          </cell>
          <cell r="O498">
            <v>0</v>
          </cell>
          <cell r="Q498">
            <v>0</v>
          </cell>
          <cell r="R498">
            <v>0</v>
          </cell>
          <cell r="S498">
            <v>0</v>
          </cell>
        </row>
        <row r="499">
          <cell r="I499">
            <v>0</v>
          </cell>
          <cell r="K499">
            <v>0</v>
          </cell>
          <cell r="L499">
            <v>0</v>
          </cell>
          <cell r="M499">
            <v>0</v>
          </cell>
          <cell r="O499">
            <v>0</v>
          </cell>
          <cell r="Q499">
            <v>0</v>
          </cell>
          <cell r="R499">
            <v>0</v>
          </cell>
          <cell r="S499">
            <v>0</v>
          </cell>
        </row>
        <row r="500">
          <cell r="I500">
            <v>0</v>
          </cell>
          <cell r="K500">
            <v>0</v>
          </cell>
          <cell r="L500">
            <v>0</v>
          </cell>
          <cell r="M500">
            <v>0</v>
          </cell>
          <cell r="O500">
            <v>0</v>
          </cell>
          <cell r="Q500">
            <v>0</v>
          </cell>
          <cell r="R500">
            <v>0</v>
          </cell>
          <cell r="S500">
            <v>0</v>
          </cell>
        </row>
        <row r="501">
          <cell r="I501">
            <v>0</v>
          </cell>
          <cell r="K501">
            <v>0</v>
          </cell>
          <cell r="L501">
            <v>0</v>
          </cell>
          <cell r="M501">
            <v>0</v>
          </cell>
          <cell r="O501">
            <v>0</v>
          </cell>
          <cell r="Q501">
            <v>0</v>
          </cell>
          <cell r="R501">
            <v>0</v>
          </cell>
          <cell r="S501">
            <v>0</v>
          </cell>
        </row>
        <row r="502">
          <cell r="I502">
            <v>0</v>
          </cell>
          <cell r="K502">
            <v>0</v>
          </cell>
          <cell r="L502">
            <v>0</v>
          </cell>
          <cell r="M502">
            <v>0</v>
          </cell>
          <cell r="O502">
            <v>0</v>
          </cell>
          <cell r="Q502">
            <v>0</v>
          </cell>
          <cell r="R502">
            <v>0</v>
          </cell>
          <cell r="S502">
            <v>0</v>
          </cell>
        </row>
        <row r="503">
          <cell r="I503">
            <v>0</v>
          </cell>
          <cell r="K503">
            <v>0</v>
          </cell>
          <cell r="L503">
            <v>0</v>
          </cell>
          <cell r="M503">
            <v>0</v>
          </cell>
          <cell r="O503">
            <v>0</v>
          </cell>
          <cell r="Q503">
            <v>0</v>
          </cell>
          <cell r="R503">
            <v>0</v>
          </cell>
          <cell r="S503">
            <v>0</v>
          </cell>
        </row>
        <row r="504">
          <cell r="I504">
            <v>0</v>
          </cell>
          <cell r="K504">
            <v>0</v>
          </cell>
          <cell r="L504">
            <v>0</v>
          </cell>
          <cell r="M504">
            <v>0</v>
          </cell>
          <cell r="O504">
            <v>0</v>
          </cell>
          <cell r="Q504">
            <v>0</v>
          </cell>
          <cell r="R504">
            <v>0</v>
          </cell>
          <cell r="S504">
            <v>0</v>
          </cell>
        </row>
        <row r="505">
          <cell r="I505">
            <v>0</v>
          </cell>
          <cell r="K505">
            <v>0</v>
          </cell>
          <cell r="L505">
            <v>0</v>
          </cell>
          <cell r="M505">
            <v>0</v>
          </cell>
          <cell r="O505">
            <v>0</v>
          </cell>
          <cell r="Q505">
            <v>0</v>
          </cell>
          <cell r="R505">
            <v>0</v>
          </cell>
          <cell r="S505">
            <v>0</v>
          </cell>
        </row>
        <row r="506">
          <cell r="I506">
            <v>0</v>
          </cell>
          <cell r="K506">
            <v>0</v>
          </cell>
          <cell r="L506">
            <v>0</v>
          </cell>
          <cell r="M506">
            <v>0</v>
          </cell>
          <cell r="O506">
            <v>0</v>
          </cell>
          <cell r="Q506">
            <v>0</v>
          </cell>
          <cell r="R506">
            <v>0</v>
          </cell>
          <cell r="S506">
            <v>0</v>
          </cell>
        </row>
        <row r="507">
          <cell r="I507">
            <v>0</v>
          </cell>
          <cell r="K507">
            <v>0</v>
          </cell>
          <cell r="L507">
            <v>0</v>
          </cell>
          <cell r="M507">
            <v>0</v>
          </cell>
          <cell r="O507">
            <v>0</v>
          </cell>
          <cell r="Q507">
            <v>0</v>
          </cell>
          <cell r="R507">
            <v>0</v>
          </cell>
          <cell r="S507">
            <v>0</v>
          </cell>
        </row>
        <row r="508">
          <cell r="I508">
            <v>0</v>
          </cell>
          <cell r="K508">
            <v>0</v>
          </cell>
          <cell r="L508">
            <v>0</v>
          </cell>
          <cell r="M508">
            <v>0</v>
          </cell>
          <cell r="O508">
            <v>0</v>
          </cell>
          <cell r="Q508">
            <v>0</v>
          </cell>
          <cell r="R508">
            <v>0</v>
          </cell>
          <cell r="S508">
            <v>0</v>
          </cell>
        </row>
        <row r="509">
          <cell r="I509">
            <v>0</v>
          </cell>
          <cell r="K509">
            <v>0</v>
          </cell>
          <cell r="L509">
            <v>0</v>
          </cell>
          <cell r="M509">
            <v>0</v>
          </cell>
          <cell r="O509">
            <v>0</v>
          </cell>
          <cell r="Q509">
            <v>0</v>
          </cell>
          <cell r="R509">
            <v>0</v>
          </cell>
          <cell r="S509">
            <v>0</v>
          </cell>
        </row>
        <row r="510">
          <cell r="I510">
            <v>0</v>
          </cell>
          <cell r="K510">
            <v>0</v>
          </cell>
          <cell r="L510">
            <v>0</v>
          </cell>
          <cell r="M510">
            <v>0</v>
          </cell>
          <cell r="O510">
            <v>0</v>
          </cell>
          <cell r="Q510">
            <v>0</v>
          </cell>
          <cell r="R510">
            <v>0</v>
          </cell>
          <cell r="S510">
            <v>0</v>
          </cell>
        </row>
        <row r="511">
          <cell r="I511">
            <v>0</v>
          </cell>
          <cell r="K511">
            <v>0</v>
          </cell>
          <cell r="L511">
            <v>0</v>
          </cell>
          <cell r="M511">
            <v>0</v>
          </cell>
          <cell r="O511">
            <v>0</v>
          </cell>
          <cell r="Q511">
            <v>0</v>
          </cell>
          <cell r="R511">
            <v>0</v>
          </cell>
          <cell r="S511">
            <v>0</v>
          </cell>
        </row>
        <row r="512">
          <cell r="I512">
            <v>0</v>
          </cell>
          <cell r="K512">
            <v>0</v>
          </cell>
          <cell r="L512">
            <v>0</v>
          </cell>
          <cell r="M512">
            <v>0</v>
          </cell>
          <cell r="O512">
            <v>0</v>
          </cell>
          <cell r="Q512">
            <v>0</v>
          </cell>
          <cell r="R512">
            <v>0</v>
          </cell>
          <cell r="S512">
            <v>0</v>
          </cell>
        </row>
        <row r="513">
          <cell r="I513">
            <v>0</v>
          </cell>
          <cell r="K513">
            <v>0</v>
          </cell>
          <cell r="L513">
            <v>0</v>
          </cell>
          <cell r="M513">
            <v>0</v>
          </cell>
          <cell r="O513">
            <v>0</v>
          </cell>
          <cell r="Q513">
            <v>0</v>
          </cell>
          <cell r="R513">
            <v>0</v>
          </cell>
          <cell r="S513">
            <v>0</v>
          </cell>
        </row>
        <row r="514">
          <cell r="I514">
            <v>0</v>
          </cell>
          <cell r="K514">
            <v>0</v>
          </cell>
          <cell r="L514">
            <v>0</v>
          </cell>
          <cell r="M514">
            <v>0</v>
          </cell>
          <cell r="O514">
            <v>0</v>
          </cell>
          <cell r="Q514">
            <v>0</v>
          </cell>
          <cell r="R514">
            <v>0</v>
          </cell>
          <cell r="S514">
            <v>0</v>
          </cell>
        </row>
        <row r="515">
          <cell r="I515">
            <v>0</v>
          </cell>
          <cell r="K515">
            <v>0</v>
          </cell>
          <cell r="L515">
            <v>0</v>
          </cell>
          <cell r="M515">
            <v>0</v>
          </cell>
          <cell r="O515">
            <v>0</v>
          </cell>
          <cell r="Q515">
            <v>0</v>
          </cell>
          <cell r="R515">
            <v>0</v>
          </cell>
          <cell r="S515">
            <v>0</v>
          </cell>
        </row>
        <row r="516">
          <cell r="I516">
            <v>0</v>
          </cell>
          <cell r="K516">
            <v>0</v>
          </cell>
          <cell r="L516">
            <v>0</v>
          </cell>
          <cell r="M516">
            <v>0</v>
          </cell>
          <cell r="O516">
            <v>0</v>
          </cell>
          <cell r="Q516">
            <v>0</v>
          </cell>
          <cell r="R516">
            <v>0</v>
          </cell>
          <cell r="S516">
            <v>0</v>
          </cell>
        </row>
        <row r="517">
          <cell r="I517">
            <v>0</v>
          </cell>
          <cell r="K517">
            <v>0</v>
          </cell>
          <cell r="L517">
            <v>0</v>
          </cell>
          <cell r="M517">
            <v>0</v>
          </cell>
          <cell r="O517">
            <v>0</v>
          </cell>
          <cell r="Q517">
            <v>0</v>
          </cell>
          <cell r="R517">
            <v>0</v>
          </cell>
          <cell r="S517">
            <v>0</v>
          </cell>
        </row>
        <row r="518">
          <cell r="I518">
            <v>0</v>
          </cell>
          <cell r="K518">
            <v>0</v>
          </cell>
          <cell r="L518">
            <v>0</v>
          </cell>
          <cell r="M518">
            <v>0</v>
          </cell>
          <cell r="O518">
            <v>0</v>
          </cell>
          <cell r="Q518">
            <v>0</v>
          </cell>
          <cell r="R518">
            <v>0</v>
          </cell>
          <cell r="S518">
            <v>0</v>
          </cell>
        </row>
        <row r="519">
          <cell r="I519">
            <v>0</v>
          </cell>
          <cell r="K519">
            <v>0</v>
          </cell>
          <cell r="L519">
            <v>0</v>
          </cell>
          <cell r="M519">
            <v>0</v>
          </cell>
          <cell r="O519">
            <v>0</v>
          </cell>
          <cell r="Q519">
            <v>0</v>
          </cell>
          <cell r="R519">
            <v>0</v>
          </cell>
          <cell r="S519">
            <v>0</v>
          </cell>
        </row>
        <row r="520">
          <cell r="I520">
            <v>0</v>
          </cell>
          <cell r="K520">
            <v>0</v>
          </cell>
          <cell r="L520">
            <v>0</v>
          </cell>
          <cell r="M520">
            <v>0</v>
          </cell>
          <cell r="O520">
            <v>0</v>
          </cell>
          <cell r="Q520">
            <v>0</v>
          </cell>
          <cell r="R520">
            <v>0</v>
          </cell>
          <cell r="S520">
            <v>0</v>
          </cell>
        </row>
        <row r="521">
          <cell r="I521">
            <v>0</v>
          </cell>
          <cell r="K521">
            <v>0</v>
          </cell>
          <cell r="L521">
            <v>0</v>
          </cell>
          <cell r="M521">
            <v>0</v>
          </cell>
          <cell r="O521">
            <v>0</v>
          </cell>
          <cell r="Q521">
            <v>0</v>
          </cell>
          <cell r="R521">
            <v>0</v>
          </cell>
          <cell r="S521">
            <v>0</v>
          </cell>
        </row>
        <row r="522">
          <cell r="I522">
            <v>0</v>
          </cell>
          <cell r="K522">
            <v>0</v>
          </cell>
          <cell r="L522">
            <v>0</v>
          </cell>
          <cell r="M522">
            <v>0</v>
          </cell>
          <cell r="O522">
            <v>0</v>
          </cell>
          <cell r="Q522">
            <v>0</v>
          </cell>
          <cell r="R522">
            <v>0</v>
          </cell>
          <cell r="S522">
            <v>0</v>
          </cell>
        </row>
        <row r="523">
          <cell r="I523">
            <v>0</v>
          </cell>
          <cell r="K523">
            <v>0</v>
          </cell>
          <cell r="L523">
            <v>0</v>
          </cell>
          <cell r="M523">
            <v>0</v>
          </cell>
          <cell r="O523">
            <v>0</v>
          </cell>
          <cell r="Q523">
            <v>0</v>
          </cell>
          <cell r="R523">
            <v>0</v>
          </cell>
          <cell r="S523">
            <v>0</v>
          </cell>
        </row>
        <row r="524">
          <cell r="I524">
            <v>0</v>
          </cell>
          <cell r="K524">
            <v>0</v>
          </cell>
          <cell r="L524">
            <v>0</v>
          </cell>
          <cell r="M524">
            <v>0</v>
          </cell>
          <cell r="O524">
            <v>0</v>
          </cell>
          <cell r="Q524">
            <v>0</v>
          </cell>
          <cell r="R524">
            <v>0</v>
          </cell>
          <cell r="S524">
            <v>0</v>
          </cell>
        </row>
        <row r="525">
          <cell r="I525">
            <v>0</v>
          </cell>
          <cell r="K525">
            <v>0</v>
          </cell>
          <cell r="L525">
            <v>0</v>
          </cell>
          <cell r="M525">
            <v>0</v>
          </cell>
          <cell r="O525">
            <v>0</v>
          </cell>
          <cell r="Q525">
            <v>0</v>
          </cell>
          <cell r="R525">
            <v>0</v>
          </cell>
          <cell r="S525">
            <v>0</v>
          </cell>
        </row>
        <row r="526">
          <cell r="I526">
            <v>0</v>
          </cell>
          <cell r="K526">
            <v>0</v>
          </cell>
          <cell r="L526">
            <v>0</v>
          </cell>
          <cell r="M526">
            <v>0</v>
          </cell>
          <cell r="O526">
            <v>0</v>
          </cell>
          <cell r="Q526">
            <v>0</v>
          </cell>
          <cell r="R526">
            <v>0</v>
          </cell>
          <cell r="S526">
            <v>0</v>
          </cell>
        </row>
        <row r="527">
          <cell r="I527">
            <v>0</v>
          </cell>
          <cell r="K527">
            <v>0</v>
          </cell>
          <cell r="L527">
            <v>0</v>
          </cell>
          <cell r="M527">
            <v>0</v>
          </cell>
          <cell r="O527">
            <v>0</v>
          </cell>
          <cell r="Q527">
            <v>0</v>
          </cell>
          <cell r="R527">
            <v>0</v>
          </cell>
          <cell r="S527">
            <v>0</v>
          </cell>
        </row>
        <row r="528">
          <cell r="I528">
            <v>0</v>
          </cell>
          <cell r="K528">
            <v>0</v>
          </cell>
          <cell r="L528">
            <v>0</v>
          </cell>
          <cell r="M528">
            <v>0</v>
          </cell>
          <cell r="O528">
            <v>0</v>
          </cell>
          <cell r="Q528">
            <v>0</v>
          </cell>
          <cell r="R528">
            <v>0</v>
          </cell>
          <cell r="S528">
            <v>0</v>
          </cell>
        </row>
        <row r="529">
          <cell r="I529">
            <v>0</v>
          </cell>
          <cell r="K529">
            <v>0</v>
          </cell>
          <cell r="L529">
            <v>0</v>
          </cell>
          <cell r="M529">
            <v>0</v>
          </cell>
          <cell r="O529">
            <v>0</v>
          </cell>
          <cell r="Q529">
            <v>0</v>
          </cell>
          <cell r="R529">
            <v>0</v>
          </cell>
          <cell r="S529">
            <v>0</v>
          </cell>
        </row>
        <row r="530">
          <cell r="I530">
            <v>0</v>
          </cell>
          <cell r="K530">
            <v>0</v>
          </cell>
          <cell r="L530">
            <v>0</v>
          </cell>
          <cell r="M530">
            <v>0</v>
          </cell>
          <cell r="O530">
            <v>0</v>
          </cell>
          <cell r="Q530">
            <v>0</v>
          </cell>
          <cell r="R530">
            <v>0</v>
          </cell>
          <cell r="S530">
            <v>0</v>
          </cell>
        </row>
        <row r="531">
          <cell r="I531">
            <v>0</v>
          </cell>
          <cell r="K531">
            <v>0</v>
          </cell>
          <cell r="L531">
            <v>0</v>
          </cell>
          <cell r="M531">
            <v>0</v>
          </cell>
          <cell r="O531">
            <v>0</v>
          </cell>
          <cell r="Q531">
            <v>0</v>
          </cell>
          <cell r="R531">
            <v>0</v>
          </cell>
          <cell r="S531">
            <v>0</v>
          </cell>
        </row>
        <row r="532">
          <cell r="I532">
            <v>0</v>
          </cell>
          <cell r="K532">
            <v>0</v>
          </cell>
          <cell r="L532">
            <v>0</v>
          </cell>
          <cell r="M532">
            <v>0</v>
          </cell>
          <cell r="O532">
            <v>0</v>
          </cell>
          <cell r="Q532">
            <v>0</v>
          </cell>
          <cell r="R532">
            <v>0</v>
          </cell>
          <cell r="S532">
            <v>0</v>
          </cell>
        </row>
        <row r="533">
          <cell r="I533">
            <v>0</v>
          </cell>
          <cell r="K533">
            <v>0</v>
          </cell>
          <cell r="L533">
            <v>0</v>
          </cell>
          <cell r="M533">
            <v>0</v>
          </cell>
          <cell r="O533">
            <v>0</v>
          </cell>
          <cell r="Q533">
            <v>0</v>
          </cell>
          <cell r="R533">
            <v>0</v>
          </cell>
          <cell r="S533">
            <v>0</v>
          </cell>
        </row>
        <row r="534">
          <cell r="I534">
            <v>0</v>
          </cell>
          <cell r="K534">
            <v>0</v>
          </cell>
          <cell r="L534">
            <v>0</v>
          </cell>
          <cell r="M534">
            <v>0</v>
          </cell>
          <cell r="O534">
            <v>0</v>
          </cell>
          <cell r="Q534">
            <v>0</v>
          </cell>
          <cell r="R534">
            <v>0</v>
          </cell>
          <cell r="S534">
            <v>0</v>
          </cell>
        </row>
        <row r="535">
          <cell r="I535">
            <v>0</v>
          </cell>
          <cell r="K535">
            <v>0</v>
          </cell>
          <cell r="L535">
            <v>0</v>
          </cell>
          <cell r="M535">
            <v>0</v>
          </cell>
          <cell r="O535">
            <v>0</v>
          </cell>
          <cell r="Q535">
            <v>0</v>
          </cell>
          <cell r="R535">
            <v>0</v>
          </cell>
          <cell r="S535">
            <v>0</v>
          </cell>
        </row>
        <row r="536">
          <cell r="I536">
            <v>0</v>
          </cell>
          <cell r="K536">
            <v>0</v>
          </cell>
          <cell r="L536">
            <v>0</v>
          </cell>
          <cell r="M536">
            <v>0</v>
          </cell>
          <cell r="O536">
            <v>0</v>
          </cell>
          <cell r="Q536">
            <v>0</v>
          </cell>
          <cell r="R536">
            <v>0</v>
          </cell>
          <cell r="S536">
            <v>0</v>
          </cell>
        </row>
        <row r="537">
          <cell r="I537">
            <v>0</v>
          </cell>
          <cell r="K537">
            <v>0</v>
          </cell>
          <cell r="L537">
            <v>0</v>
          </cell>
          <cell r="M537">
            <v>0</v>
          </cell>
          <cell r="O537">
            <v>0</v>
          </cell>
          <cell r="Q537">
            <v>0</v>
          </cell>
          <cell r="R537">
            <v>0</v>
          </cell>
          <cell r="S537">
            <v>0</v>
          </cell>
        </row>
        <row r="538">
          <cell r="I538">
            <v>0</v>
          </cell>
          <cell r="K538">
            <v>0</v>
          </cell>
          <cell r="L538">
            <v>0</v>
          </cell>
          <cell r="M538">
            <v>0</v>
          </cell>
          <cell r="O538">
            <v>0</v>
          </cell>
          <cell r="Q538">
            <v>0</v>
          </cell>
          <cell r="R538">
            <v>0</v>
          </cell>
          <cell r="S538">
            <v>0</v>
          </cell>
        </row>
        <row r="539">
          <cell r="I539">
            <v>0</v>
          </cell>
          <cell r="K539">
            <v>0</v>
          </cell>
          <cell r="L539">
            <v>0</v>
          </cell>
          <cell r="M539">
            <v>0</v>
          </cell>
          <cell r="O539">
            <v>0</v>
          </cell>
          <cell r="Q539">
            <v>0</v>
          </cell>
          <cell r="R539">
            <v>0</v>
          </cell>
          <cell r="S539">
            <v>0</v>
          </cell>
        </row>
        <row r="540">
          <cell r="I540">
            <v>0</v>
          </cell>
          <cell r="K540">
            <v>0</v>
          </cell>
          <cell r="L540">
            <v>0</v>
          </cell>
          <cell r="M540">
            <v>0</v>
          </cell>
          <cell r="O540">
            <v>0</v>
          </cell>
          <cell r="Q540">
            <v>0</v>
          </cell>
          <cell r="R540">
            <v>0</v>
          </cell>
          <cell r="S540">
            <v>0</v>
          </cell>
        </row>
        <row r="541">
          <cell r="I541">
            <v>0</v>
          </cell>
          <cell r="K541">
            <v>0</v>
          </cell>
          <cell r="L541">
            <v>0</v>
          </cell>
          <cell r="M541">
            <v>0</v>
          </cell>
          <cell r="O541">
            <v>0</v>
          </cell>
          <cell r="Q541">
            <v>0</v>
          </cell>
          <cell r="R541">
            <v>0</v>
          </cell>
          <cell r="S541">
            <v>0</v>
          </cell>
        </row>
        <row r="542">
          <cell r="I542">
            <v>0</v>
          </cell>
          <cell r="K542">
            <v>0</v>
          </cell>
          <cell r="L542">
            <v>0</v>
          </cell>
          <cell r="M542">
            <v>0</v>
          </cell>
          <cell r="O542">
            <v>0</v>
          </cell>
          <cell r="Q542">
            <v>0</v>
          </cell>
          <cell r="R542">
            <v>0</v>
          </cell>
          <cell r="S542">
            <v>0</v>
          </cell>
        </row>
        <row r="543">
          <cell r="I543">
            <v>0</v>
          </cell>
          <cell r="K543">
            <v>0</v>
          </cell>
          <cell r="L543">
            <v>0</v>
          </cell>
          <cell r="M543">
            <v>0</v>
          </cell>
          <cell r="O543">
            <v>0</v>
          </cell>
          <cell r="Q543">
            <v>0</v>
          </cell>
          <cell r="R543">
            <v>0</v>
          </cell>
          <cell r="S543">
            <v>0</v>
          </cell>
        </row>
        <row r="544">
          <cell r="I544">
            <v>0</v>
          </cell>
          <cell r="K544">
            <v>0</v>
          </cell>
          <cell r="L544">
            <v>0</v>
          </cell>
          <cell r="M544">
            <v>0</v>
          </cell>
          <cell r="O544">
            <v>0</v>
          </cell>
          <cell r="Q544">
            <v>0</v>
          </cell>
          <cell r="R544">
            <v>0</v>
          </cell>
          <cell r="S544">
            <v>0</v>
          </cell>
        </row>
        <row r="545">
          <cell r="I545">
            <v>0</v>
          </cell>
          <cell r="K545">
            <v>0</v>
          </cell>
          <cell r="L545">
            <v>0</v>
          </cell>
          <cell r="M545">
            <v>0</v>
          </cell>
          <cell r="O545">
            <v>0</v>
          </cell>
          <cell r="Q545">
            <v>0</v>
          </cell>
          <cell r="R545">
            <v>0</v>
          </cell>
          <cell r="S545">
            <v>0</v>
          </cell>
        </row>
        <row r="546">
          <cell r="I546">
            <v>0</v>
          </cell>
          <cell r="K546">
            <v>0</v>
          </cell>
          <cell r="L546">
            <v>0</v>
          </cell>
          <cell r="M546">
            <v>0</v>
          </cell>
          <cell r="O546">
            <v>0</v>
          </cell>
          <cell r="Q546">
            <v>0</v>
          </cell>
          <cell r="R546">
            <v>0</v>
          </cell>
          <cell r="S546">
            <v>0</v>
          </cell>
        </row>
        <row r="547">
          <cell r="I547">
            <v>0</v>
          </cell>
          <cell r="K547">
            <v>0</v>
          </cell>
          <cell r="L547">
            <v>0</v>
          </cell>
          <cell r="M547">
            <v>0</v>
          </cell>
          <cell r="O547">
            <v>0</v>
          </cell>
          <cell r="Q547">
            <v>0</v>
          </cell>
          <cell r="R547">
            <v>0</v>
          </cell>
          <cell r="S547">
            <v>0</v>
          </cell>
        </row>
        <row r="548">
          <cell r="I548">
            <v>0</v>
          </cell>
          <cell r="K548">
            <v>0</v>
          </cell>
          <cell r="L548">
            <v>0</v>
          </cell>
          <cell r="M548">
            <v>0</v>
          </cell>
          <cell r="O548">
            <v>0</v>
          </cell>
          <cell r="Q548">
            <v>0</v>
          </cell>
          <cell r="R548">
            <v>0</v>
          </cell>
          <cell r="S548">
            <v>0</v>
          </cell>
        </row>
        <row r="549">
          <cell r="I549">
            <v>0</v>
          </cell>
          <cell r="K549">
            <v>0</v>
          </cell>
          <cell r="L549">
            <v>0</v>
          </cell>
          <cell r="M549">
            <v>0</v>
          </cell>
          <cell r="O549">
            <v>0</v>
          </cell>
          <cell r="Q549">
            <v>0</v>
          </cell>
          <cell r="R549">
            <v>0</v>
          </cell>
          <cell r="S549">
            <v>0</v>
          </cell>
        </row>
        <row r="550">
          <cell r="I550">
            <v>0</v>
          </cell>
          <cell r="K550">
            <v>0</v>
          </cell>
          <cell r="L550">
            <v>0</v>
          </cell>
          <cell r="M550">
            <v>0</v>
          </cell>
          <cell r="O550">
            <v>0</v>
          </cell>
          <cell r="Q550">
            <v>0</v>
          </cell>
          <cell r="R550">
            <v>0</v>
          </cell>
          <cell r="S550">
            <v>0</v>
          </cell>
        </row>
        <row r="551">
          <cell r="I551">
            <v>0</v>
          </cell>
          <cell r="K551">
            <v>0</v>
          </cell>
          <cell r="L551">
            <v>0</v>
          </cell>
          <cell r="M551">
            <v>0</v>
          </cell>
          <cell r="O551">
            <v>0</v>
          </cell>
          <cell r="Q551">
            <v>0</v>
          </cell>
          <cell r="R551">
            <v>0</v>
          </cell>
          <cell r="S551">
            <v>0</v>
          </cell>
        </row>
        <row r="552">
          <cell r="I552">
            <v>0</v>
          </cell>
          <cell r="K552">
            <v>0</v>
          </cell>
          <cell r="L552">
            <v>0</v>
          </cell>
          <cell r="M552">
            <v>0</v>
          </cell>
          <cell r="O552">
            <v>0</v>
          </cell>
          <cell r="Q552">
            <v>0</v>
          </cell>
          <cell r="R552">
            <v>0</v>
          </cell>
          <cell r="S552">
            <v>0</v>
          </cell>
        </row>
        <row r="553">
          <cell r="I553">
            <v>0</v>
          </cell>
          <cell r="K553">
            <v>0</v>
          </cell>
          <cell r="L553">
            <v>0</v>
          </cell>
          <cell r="M553">
            <v>0</v>
          </cell>
          <cell r="O553">
            <v>0</v>
          </cell>
          <cell r="Q553">
            <v>0</v>
          </cell>
          <cell r="R553">
            <v>0</v>
          </cell>
          <cell r="S553">
            <v>0</v>
          </cell>
        </row>
        <row r="554">
          <cell r="I554">
            <v>0</v>
          </cell>
          <cell r="K554">
            <v>0</v>
          </cell>
          <cell r="L554">
            <v>0</v>
          </cell>
          <cell r="M554">
            <v>0</v>
          </cell>
          <cell r="O554">
            <v>0</v>
          </cell>
          <cell r="Q554">
            <v>0</v>
          </cell>
          <cell r="R554">
            <v>0</v>
          </cell>
          <cell r="S554">
            <v>0</v>
          </cell>
        </row>
        <row r="555">
          <cell r="I555">
            <v>0</v>
          </cell>
          <cell r="K555">
            <v>0</v>
          </cell>
          <cell r="L555">
            <v>0</v>
          </cell>
          <cell r="M555">
            <v>0</v>
          </cell>
          <cell r="O555">
            <v>0</v>
          </cell>
          <cell r="Q555">
            <v>0</v>
          </cell>
          <cell r="R555">
            <v>0</v>
          </cell>
          <cell r="S555">
            <v>0</v>
          </cell>
        </row>
        <row r="556">
          <cell r="I556">
            <v>0</v>
          </cell>
          <cell r="K556">
            <v>0</v>
          </cell>
          <cell r="L556">
            <v>0</v>
          </cell>
          <cell r="M556">
            <v>0</v>
          </cell>
          <cell r="O556">
            <v>0</v>
          </cell>
          <cell r="Q556">
            <v>0</v>
          </cell>
          <cell r="R556">
            <v>0</v>
          </cell>
          <cell r="S556">
            <v>0</v>
          </cell>
        </row>
        <row r="557">
          <cell r="I557">
            <v>0</v>
          </cell>
          <cell r="K557">
            <v>0</v>
          </cell>
          <cell r="L557">
            <v>0</v>
          </cell>
          <cell r="M557">
            <v>0</v>
          </cell>
          <cell r="O557">
            <v>0</v>
          </cell>
          <cell r="Q557">
            <v>0</v>
          </cell>
          <cell r="R557">
            <v>0</v>
          </cell>
          <cell r="S557">
            <v>0</v>
          </cell>
        </row>
        <row r="558">
          <cell r="I558">
            <v>0</v>
          </cell>
          <cell r="K558">
            <v>0</v>
          </cell>
          <cell r="L558">
            <v>0</v>
          </cell>
          <cell r="M558">
            <v>0</v>
          </cell>
          <cell r="O558">
            <v>0</v>
          </cell>
          <cell r="Q558">
            <v>0</v>
          </cell>
          <cell r="R558">
            <v>0</v>
          </cell>
          <cell r="S558">
            <v>0</v>
          </cell>
        </row>
        <row r="559">
          <cell r="I559">
            <v>0</v>
          </cell>
          <cell r="K559">
            <v>0</v>
          </cell>
          <cell r="L559">
            <v>0</v>
          </cell>
          <cell r="M559">
            <v>0</v>
          </cell>
          <cell r="O559">
            <v>0</v>
          </cell>
          <cell r="Q559">
            <v>0</v>
          </cell>
          <cell r="R559">
            <v>0</v>
          </cell>
          <cell r="S559">
            <v>0</v>
          </cell>
        </row>
        <row r="560">
          <cell r="I560">
            <v>0</v>
          </cell>
          <cell r="K560">
            <v>0</v>
          </cell>
          <cell r="L560">
            <v>0</v>
          </cell>
          <cell r="M560">
            <v>0</v>
          </cell>
          <cell r="O560">
            <v>0</v>
          </cell>
          <cell r="Q560">
            <v>0</v>
          </cell>
          <cell r="R560">
            <v>0</v>
          </cell>
          <cell r="S560">
            <v>0</v>
          </cell>
        </row>
        <row r="561">
          <cell r="I561">
            <v>0</v>
          </cell>
          <cell r="K561">
            <v>0</v>
          </cell>
          <cell r="L561">
            <v>0</v>
          </cell>
          <cell r="M561">
            <v>0</v>
          </cell>
          <cell r="O561">
            <v>0</v>
          </cell>
          <cell r="Q561">
            <v>0</v>
          </cell>
          <cell r="R561">
            <v>0</v>
          </cell>
          <cell r="S561">
            <v>0</v>
          </cell>
        </row>
        <row r="562">
          <cell r="I562">
            <v>0</v>
          </cell>
          <cell r="K562">
            <v>0</v>
          </cell>
          <cell r="L562">
            <v>0</v>
          </cell>
          <cell r="M562">
            <v>0</v>
          </cell>
          <cell r="O562">
            <v>0</v>
          </cell>
          <cell r="Q562">
            <v>0</v>
          </cell>
          <cell r="R562">
            <v>0</v>
          </cell>
          <cell r="S562">
            <v>0</v>
          </cell>
        </row>
        <row r="563">
          <cell r="I563">
            <v>0</v>
          </cell>
          <cell r="K563">
            <v>0</v>
          </cell>
          <cell r="L563">
            <v>0</v>
          </cell>
          <cell r="M563">
            <v>0</v>
          </cell>
          <cell r="O563">
            <v>0</v>
          </cell>
          <cell r="Q563">
            <v>0</v>
          </cell>
          <cell r="R563">
            <v>0</v>
          </cell>
          <cell r="S563">
            <v>0</v>
          </cell>
        </row>
        <row r="564">
          <cell r="I564">
            <v>0</v>
          </cell>
          <cell r="K564">
            <v>0</v>
          </cell>
          <cell r="L564">
            <v>0</v>
          </cell>
          <cell r="M564">
            <v>0</v>
          </cell>
          <cell r="O564">
            <v>0</v>
          </cell>
          <cell r="Q564">
            <v>0</v>
          </cell>
          <cell r="R564">
            <v>0</v>
          </cell>
          <cell r="S564">
            <v>0</v>
          </cell>
        </row>
        <row r="565">
          <cell r="I565">
            <v>0</v>
          </cell>
          <cell r="K565">
            <v>0</v>
          </cell>
          <cell r="L565">
            <v>0</v>
          </cell>
          <cell r="M565">
            <v>0</v>
          </cell>
          <cell r="O565">
            <v>0</v>
          </cell>
          <cell r="Q565">
            <v>0</v>
          </cell>
          <cell r="R565">
            <v>0</v>
          </cell>
          <cell r="S565">
            <v>0</v>
          </cell>
        </row>
        <row r="566">
          <cell r="I566">
            <v>0</v>
          </cell>
          <cell r="K566">
            <v>0</v>
          </cell>
          <cell r="L566">
            <v>0</v>
          </cell>
          <cell r="M566">
            <v>0</v>
          </cell>
          <cell r="O566">
            <v>0</v>
          </cell>
          <cell r="Q566">
            <v>0</v>
          </cell>
          <cell r="R566">
            <v>0</v>
          </cell>
          <cell r="S566">
            <v>0</v>
          </cell>
        </row>
        <row r="567">
          <cell r="I567">
            <v>0</v>
          </cell>
          <cell r="K567">
            <v>0</v>
          </cell>
          <cell r="L567">
            <v>0</v>
          </cell>
          <cell r="M567">
            <v>0</v>
          </cell>
          <cell r="O567">
            <v>0</v>
          </cell>
          <cell r="Q567">
            <v>0</v>
          </cell>
          <cell r="R567">
            <v>0</v>
          </cell>
          <cell r="S567">
            <v>0</v>
          </cell>
        </row>
        <row r="568">
          <cell r="I568">
            <v>0</v>
          </cell>
          <cell r="K568">
            <v>0</v>
          </cell>
          <cell r="L568">
            <v>0</v>
          </cell>
          <cell r="M568">
            <v>0</v>
          </cell>
          <cell r="O568">
            <v>0</v>
          </cell>
          <cell r="Q568">
            <v>0</v>
          </cell>
          <cell r="R568">
            <v>0</v>
          </cell>
          <cell r="S568">
            <v>0</v>
          </cell>
        </row>
        <row r="569">
          <cell r="I569">
            <v>0</v>
          </cell>
          <cell r="K569">
            <v>0</v>
          </cell>
          <cell r="L569">
            <v>0</v>
          </cell>
          <cell r="M569">
            <v>0</v>
          </cell>
          <cell r="O569">
            <v>0</v>
          </cell>
          <cell r="Q569">
            <v>0</v>
          </cell>
          <cell r="R569">
            <v>0</v>
          </cell>
          <cell r="S569">
            <v>0</v>
          </cell>
        </row>
        <row r="570">
          <cell r="I570">
            <v>0</v>
          </cell>
          <cell r="K570">
            <v>0</v>
          </cell>
          <cell r="L570">
            <v>0</v>
          </cell>
          <cell r="M570">
            <v>0</v>
          </cell>
          <cell r="O570">
            <v>0</v>
          </cell>
          <cell r="Q570">
            <v>0</v>
          </cell>
          <cell r="R570">
            <v>0</v>
          </cell>
          <cell r="S570">
            <v>0</v>
          </cell>
        </row>
        <row r="571">
          <cell r="I571">
            <v>0</v>
          </cell>
          <cell r="K571">
            <v>0</v>
          </cell>
          <cell r="L571">
            <v>0</v>
          </cell>
          <cell r="M571">
            <v>0</v>
          </cell>
          <cell r="O571">
            <v>0</v>
          </cell>
          <cell r="Q571">
            <v>0</v>
          </cell>
          <cell r="R571">
            <v>0</v>
          </cell>
          <cell r="S571">
            <v>0</v>
          </cell>
        </row>
        <row r="572">
          <cell r="I572">
            <v>0</v>
          </cell>
          <cell r="K572">
            <v>0</v>
          </cell>
          <cell r="L572">
            <v>0</v>
          </cell>
          <cell r="M572">
            <v>0</v>
          </cell>
          <cell r="O572">
            <v>0</v>
          </cell>
          <cell r="Q572">
            <v>0</v>
          </cell>
          <cell r="R572">
            <v>0</v>
          </cell>
          <cell r="S572">
            <v>0</v>
          </cell>
        </row>
        <row r="573">
          <cell r="I573">
            <v>0</v>
          </cell>
          <cell r="K573">
            <v>0</v>
          </cell>
          <cell r="L573">
            <v>0</v>
          </cell>
          <cell r="M573">
            <v>0</v>
          </cell>
          <cell r="O573">
            <v>0</v>
          </cell>
          <cell r="Q573">
            <v>0</v>
          </cell>
          <cell r="R573">
            <v>0</v>
          </cell>
          <cell r="S573">
            <v>0</v>
          </cell>
        </row>
        <row r="574">
          <cell r="I574">
            <v>0</v>
          </cell>
          <cell r="K574">
            <v>0</v>
          </cell>
          <cell r="L574">
            <v>0</v>
          </cell>
          <cell r="M574">
            <v>0</v>
          </cell>
          <cell r="O574">
            <v>0</v>
          </cell>
          <cell r="Q574">
            <v>0</v>
          </cell>
          <cell r="R574">
            <v>0</v>
          </cell>
          <cell r="S574">
            <v>0</v>
          </cell>
        </row>
        <row r="575">
          <cell r="I575">
            <v>0</v>
          </cell>
          <cell r="K575">
            <v>0</v>
          </cell>
          <cell r="L575">
            <v>0</v>
          </cell>
          <cell r="M575">
            <v>0</v>
          </cell>
          <cell r="O575">
            <v>0</v>
          </cell>
          <cell r="Q575">
            <v>0</v>
          </cell>
          <cell r="R575">
            <v>0</v>
          </cell>
          <cell r="S575">
            <v>0</v>
          </cell>
        </row>
        <row r="576">
          <cell r="I576">
            <v>0</v>
          </cell>
          <cell r="K576">
            <v>0</v>
          </cell>
          <cell r="L576">
            <v>0</v>
          </cell>
          <cell r="M576">
            <v>0</v>
          </cell>
          <cell r="O576">
            <v>0</v>
          </cell>
          <cell r="Q576">
            <v>0</v>
          </cell>
          <cell r="R576">
            <v>0</v>
          </cell>
          <cell r="S576">
            <v>0</v>
          </cell>
        </row>
        <row r="577">
          <cell r="I577">
            <v>0</v>
          </cell>
          <cell r="K577">
            <v>0</v>
          </cell>
          <cell r="L577">
            <v>0</v>
          </cell>
          <cell r="M577">
            <v>0</v>
          </cell>
          <cell r="O577">
            <v>0</v>
          </cell>
          <cell r="Q577">
            <v>0</v>
          </cell>
          <cell r="R577">
            <v>0</v>
          </cell>
          <cell r="S577">
            <v>0</v>
          </cell>
        </row>
        <row r="578">
          <cell r="I578">
            <v>0</v>
          </cell>
          <cell r="K578">
            <v>0</v>
          </cell>
          <cell r="L578">
            <v>0</v>
          </cell>
          <cell r="M578">
            <v>0</v>
          </cell>
          <cell r="O578">
            <v>0</v>
          </cell>
          <cell r="Q578">
            <v>0</v>
          </cell>
          <cell r="R578">
            <v>0</v>
          </cell>
          <cell r="S578">
            <v>0</v>
          </cell>
        </row>
        <row r="579">
          <cell r="I579">
            <v>0</v>
          </cell>
          <cell r="K579">
            <v>0</v>
          </cell>
          <cell r="L579">
            <v>0</v>
          </cell>
          <cell r="M579">
            <v>0</v>
          </cell>
          <cell r="O579">
            <v>0</v>
          </cell>
          <cell r="Q579">
            <v>0</v>
          </cell>
          <cell r="R579">
            <v>0</v>
          </cell>
          <cell r="S579">
            <v>0</v>
          </cell>
        </row>
        <row r="580">
          <cell r="I580">
            <v>0</v>
          </cell>
          <cell r="K580">
            <v>0</v>
          </cell>
          <cell r="L580">
            <v>0</v>
          </cell>
          <cell r="M580">
            <v>0</v>
          </cell>
          <cell r="O580">
            <v>0</v>
          </cell>
          <cell r="Q580">
            <v>0</v>
          </cell>
          <cell r="R580">
            <v>0</v>
          </cell>
          <cell r="S580">
            <v>0</v>
          </cell>
        </row>
        <row r="581">
          <cell r="I581">
            <v>0</v>
          </cell>
          <cell r="K581">
            <v>0</v>
          </cell>
          <cell r="L581">
            <v>0</v>
          </cell>
          <cell r="M581">
            <v>0</v>
          </cell>
          <cell r="O581">
            <v>0</v>
          </cell>
          <cell r="Q581">
            <v>0</v>
          </cell>
          <cell r="R581">
            <v>0</v>
          </cell>
          <cell r="S581">
            <v>0</v>
          </cell>
        </row>
        <row r="582">
          <cell r="I582">
            <v>0</v>
          </cell>
          <cell r="K582">
            <v>0</v>
          </cell>
          <cell r="L582">
            <v>0</v>
          </cell>
          <cell r="M582">
            <v>0</v>
          </cell>
          <cell r="O582">
            <v>0</v>
          </cell>
          <cell r="Q582">
            <v>0</v>
          </cell>
          <cell r="R582">
            <v>0</v>
          </cell>
          <cell r="S582">
            <v>0</v>
          </cell>
        </row>
        <row r="583">
          <cell r="I583">
            <v>0</v>
          </cell>
          <cell r="K583">
            <v>0</v>
          </cell>
          <cell r="L583">
            <v>0</v>
          </cell>
          <cell r="M583">
            <v>0</v>
          </cell>
          <cell r="O583">
            <v>0</v>
          </cell>
          <cell r="Q583">
            <v>0</v>
          </cell>
          <cell r="R583">
            <v>0</v>
          </cell>
          <cell r="S583">
            <v>0</v>
          </cell>
        </row>
        <row r="584">
          <cell r="I584">
            <v>0</v>
          </cell>
          <cell r="K584">
            <v>0</v>
          </cell>
          <cell r="L584">
            <v>0</v>
          </cell>
          <cell r="M584">
            <v>0</v>
          </cell>
          <cell r="O584">
            <v>0</v>
          </cell>
          <cell r="Q584">
            <v>0</v>
          </cell>
          <cell r="R584">
            <v>0</v>
          </cell>
          <cell r="S584">
            <v>0</v>
          </cell>
        </row>
        <row r="585">
          <cell r="I585">
            <v>0</v>
          </cell>
          <cell r="K585">
            <v>0</v>
          </cell>
          <cell r="L585">
            <v>0</v>
          </cell>
          <cell r="M585">
            <v>0</v>
          </cell>
          <cell r="O585">
            <v>0</v>
          </cell>
          <cell r="Q585">
            <v>0</v>
          </cell>
          <cell r="R585">
            <v>0</v>
          </cell>
          <cell r="S585">
            <v>0</v>
          </cell>
        </row>
        <row r="586">
          <cell r="I586">
            <v>0</v>
          </cell>
          <cell r="K586">
            <v>0</v>
          </cell>
          <cell r="L586">
            <v>0</v>
          </cell>
          <cell r="M586">
            <v>0</v>
          </cell>
          <cell r="O586">
            <v>0</v>
          </cell>
          <cell r="Q586">
            <v>0</v>
          </cell>
          <cell r="R586">
            <v>0</v>
          </cell>
          <cell r="S586">
            <v>0</v>
          </cell>
        </row>
        <row r="587">
          <cell r="I587">
            <v>0</v>
          </cell>
          <cell r="K587">
            <v>0</v>
          </cell>
          <cell r="L587">
            <v>0</v>
          </cell>
          <cell r="M587">
            <v>0</v>
          </cell>
          <cell r="O587">
            <v>0</v>
          </cell>
          <cell r="Q587">
            <v>0</v>
          </cell>
          <cell r="R587">
            <v>0</v>
          </cell>
          <cell r="S587">
            <v>0</v>
          </cell>
        </row>
        <row r="588">
          <cell r="I588">
            <v>0</v>
          </cell>
          <cell r="K588">
            <v>0</v>
          </cell>
          <cell r="L588">
            <v>0</v>
          </cell>
          <cell r="M588">
            <v>0</v>
          </cell>
          <cell r="O588">
            <v>0</v>
          </cell>
          <cell r="Q588">
            <v>0</v>
          </cell>
          <cell r="R588">
            <v>0</v>
          </cell>
          <cell r="S588">
            <v>0</v>
          </cell>
        </row>
        <row r="589">
          <cell r="I589">
            <v>0</v>
          </cell>
          <cell r="K589">
            <v>0</v>
          </cell>
          <cell r="L589">
            <v>0</v>
          </cell>
          <cell r="M589">
            <v>0</v>
          </cell>
          <cell r="O589">
            <v>0</v>
          </cell>
          <cell r="Q589">
            <v>0</v>
          </cell>
          <cell r="R589">
            <v>0</v>
          </cell>
          <cell r="S589">
            <v>0</v>
          </cell>
        </row>
        <row r="590">
          <cell r="I590">
            <v>0</v>
          </cell>
          <cell r="K590">
            <v>0</v>
          </cell>
          <cell r="L590">
            <v>0</v>
          </cell>
          <cell r="M590">
            <v>0</v>
          </cell>
          <cell r="O590">
            <v>0</v>
          </cell>
          <cell r="Q590">
            <v>0</v>
          </cell>
          <cell r="R590">
            <v>0</v>
          </cell>
          <cell r="S590">
            <v>0</v>
          </cell>
        </row>
        <row r="591">
          <cell r="I591">
            <v>0</v>
          </cell>
          <cell r="K591">
            <v>0</v>
          </cell>
          <cell r="L591">
            <v>0</v>
          </cell>
          <cell r="M591">
            <v>0</v>
          </cell>
          <cell r="O591">
            <v>0</v>
          </cell>
          <cell r="Q591">
            <v>0</v>
          </cell>
          <cell r="R591">
            <v>0</v>
          </cell>
          <cell r="S591">
            <v>0</v>
          </cell>
        </row>
        <row r="592">
          <cell r="I592">
            <v>0</v>
          </cell>
          <cell r="K592">
            <v>0</v>
          </cell>
          <cell r="L592">
            <v>0</v>
          </cell>
          <cell r="M592">
            <v>0</v>
          </cell>
          <cell r="O592">
            <v>0</v>
          </cell>
          <cell r="Q592">
            <v>0</v>
          </cell>
          <cell r="R592">
            <v>0</v>
          </cell>
          <cell r="S592">
            <v>0</v>
          </cell>
        </row>
        <row r="593">
          <cell r="I593">
            <v>0</v>
          </cell>
          <cell r="K593">
            <v>0</v>
          </cell>
          <cell r="L593">
            <v>0</v>
          </cell>
          <cell r="M593">
            <v>0</v>
          </cell>
          <cell r="O593">
            <v>0</v>
          </cell>
          <cell r="Q593">
            <v>0</v>
          </cell>
          <cell r="R593">
            <v>0</v>
          </cell>
          <cell r="S593">
            <v>0</v>
          </cell>
        </row>
        <row r="594">
          <cell r="I594">
            <v>0</v>
          </cell>
          <cell r="K594">
            <v>0</v>
          </cell>
          <cell r="L594">
            <v>0</v>
          </cell>
          <cell r="M594">
            <v>0</v>
          </cell>
          <cell r="O594">
            <v>0</v>
          </cell>
          <cell r="Q594">
            <v>0</v>
          </cell>
          <cell r="R594">
            <v>0</v>
          </cell>
          <cell r="S594">
            <v>0</v>
          </cell>
        </row>
        <row r="595">
          <cell r="I595">
            <v>0</v>
          </cell>
          <cell r="K595">
            <v>0</v>
          </cell>
          <cell r="L595">
            <v>0</v>
          </cell>
          <cell r="M595">
            <v>0</v>
          </cell>
          <cell r="O595">
            <v>0</v>
          </cell>
          <cell r="Q595">
            <v>0</v>
          </cell>
          <cell r="R595">
            <v>0</v>
          </cell>
          <cell r="S595">
            <v>0</v>
          </cell>
        </row>
        <row r="596">
          <cell r="I596">
            <v>0</v>
          </cell>
          <cell r="K596">
            <v>0</v>
          </cell>
          <cell r="L596">
            <v>0</v>
          </cell>
          <cell r="M596">
            <v>0</v>
          </cell>
          <cell r="O596">
            <v>0</v>
          </cell>
          <cell r="Q596">
            <v>0</v>
          </cell>
          <cell r="R596">
            <v>0</v>
          </cell>
          <cell r="S596">
            <v>0</v>
          </cell>
        </row>
        <row r="597">
          <cell r="I597">
            <v>0</v>
          </cell>
          <cell r="K597">
            <v>0</v>
          </cell>
          <cell r="L597">
            <v>0</v>
          </cell>
          <cell r="M597">
            <v>0</v>
          </cell>
          <cell r="O597">
            <v>0</v>
          </cell>
          <cell r="Q597">
            <v>0</v>
          </cell>
          <cell r="R597">
            <v>0</v>
          </cell>
          <cell r="S597">
            <v>0</v>
          </cell>
        </row>
        <row r="598">
          <cell r="I598">
            <v>0</v>
          </cell>
          <cell r="K598">
            <v>0</v>
          </cell>
          <cell r="L598">
            <v>0</v>
          </cell>
          <cell r="M598">
            <v>0</v>
          </cell>
          <cell r="O598">
            <v>0</v>
          </cell>
          <cell r="Q598">
            <v>0</v>
          </cell>
          <cell r="R598">
            <v>0</v>
          </cell>
          <cell r="S598">
            <v>0</v>
          </cell>
        </row>
        <row r="599">
          <cell r="I599">
            <v>0</v>
          </cell>
          <cell r="K599">
            <v>0</v>
          </cell>
          <cell r="L599">
            <v>0</v>
          </cell>
          <cell r="M599">
            <v>0</v>
          </cell>
          <cell r="O599">
            <v>0</v>
          </cell>
          <cell r="Q599">
            <v>0</v>
          </cell>
          <cell r="R599">
            <v>0</v>
          </cell>
          <cell r="S599">
            <v>0</v>
          </cell>
        </row>
        <row r="600">
          <cell r="I600">
            <v>0</v>
          </cell>
          <cell r="K600">
            <v>0</v>
          </cell>
          <cell r="L600">
            <v>0</v>
          </cell>
          <cell r="M600">
            <v>0</v>
          </cell>
          <cell r="O600">
            <v>0</v>
          </cell>
          <cell r="Q600">
            <v>0</v>
          </cell>
          <cell r="R600">
            <v>0</v>
          </cell>
          <cell r="S600">
            <v>0</v>
          </cell>
        </row>
        <row r="601">
          <cell r="I601">
            <v>0</v>
          </cell>
          <cell r="K601">
            <v>0</v>
          </cell>
          <cell r="L601">
            <v>0</v>
          </cell>
          <cell r="M601">
            <v>0</v>
          </cell>
          <cell r="O601">
            <v>0</v>
          </cell>
          <cell r="Q601">
            <v>0</v>
          </cell>
          <cell r="R601">
            <v>0</v>
          </cell>
          <cell r="S601">
            <v>0</v>
          </cell>
        </row>
        <row r="602">
          <cell r="I602">
            <v>0</v>
          </cell>
          <cell r="K602">
            <v>0</v>
          </cell>
          <cell r="L602">
            <v>0</v>
          </cell>
          <cell r="M602">
            <v>0</v>
          </cell>
          <cell r="O602">
            <v>0</v>
          </cell>
          <cell r="Q602">
            <v>0</v>
          </cell>
          <cell r="R602">
            <v>0</v>
          </cell>
          <cell r="S602">
            <v>0</v>
          </cell>
        </row>
        <row r="603">
          <cell r="I603">
            <v>0</v>
          </cell>
          <cell r="K603">
            <v>0</v>
          </cell>
          <cell r="L603">
            <v>0</v>
          </cell>
          <cell r="M603">
            <v>0</v>
          </cell>
          <cell r="O603">
            <v>0</v>
          </cell>
          <cell r="Q603">
            <v>0</v>
          </cell>
          <cell r="R603">
            <v>0</v>
          </cell>
          <cell r="S603">
            <v>0</v>
          </cell>
        </row>
        <row r="604">
          <cell r="I604">
            <v>0</v>
          </cell>
          <cell r="K604">
            <v>0</v>
          </cell>
          <cell r="L604">
            <v>0</v>
          </cell>
          <cell r="M604">
            <v>0</v>
          </cell>
          <cell r="O604">
            <v>0</v>
          </cell>
          <cell r="Q604">
            <v>0</v>
          </cell>
          <cell r="R604">
            <v>0</v>
          </cell>
          <cell r="S604">
            <v>0</v>
          </cell>
        </row>
        <row r="605">
          <cell r="I605">
            <v>0</v>
          </cell>
          <cell r="K605">
            <v>0</v>
          </cell>
          <cell r="L605">
            <v>0</v>
          </cell>
          <cell r="M605">
            <v>0</v>
          </cell>
          <cell r="O605">
            <v>0</v>
          </cell>
          <cell r="Q605">
            <v>0</v>
          </cell>
          <cell r="R605">
            <v>0</v>
          </cell>
          <cell r="S605">
            <v>0</v>
          </cell>
        </row>
        <row r="606">
          <cell r="I606">
            <v>0</v>
          </cell>
          <cell r="K606">
            <v>0</v>
          </cell>
          <cell r="L606">
            <v>0</v>
          </cell>
          <cell r="M606">
            <v>0</v>
          </cell>
          <cell r="O606">
            <v>0</v>
          </cell>
          <cell r="Q606">
            <v>0</v>
          </cell>
          <cell r="R606">
            <v>0</v>
          </cell>
          <cell r="S606">
            <v>0</v>
          </cell>
        </row>
        <row r="607">
          <cell r="I607">
            <v>0</v>
          </cell>
          <cell r="K607">
            <v>0</v>
          </cell>
          <cell r="L607">
            <v>0</v>
          </cell>
          <cell r="M607">
            <v>0</v>
          </cell>
          <cell r="O607">
            <v>0</v>
          </cell>
          <cell r="Q607">
            <v>0</v>
          </cell>
          <cell r="R607">
            <v>0</v>
          </cell>
          <cell r="S607">
            <v>0</v>
          </cell>
        </row>
        <row r="608">
          <cell r="I608">
            <v>0</v>
          </cell>
          <cell r="K608">
            <v>0</v>
          </cell>
          <cell r="L608">
            <v>0</v>
          </cell>
          <cell r="M608">
            <v>0</v>
          </cell>
          <cell r="O608">
            <v>0</v>
          </cell>
          <cell r="Q608">
            <v>0</v>
          </cell>
          <cell r="R608">
            <v>0</v>
          </cell>
          <cell r="S608">
            <v>0</v>
          </cell>
        </row>
        <row r="609">
          <cell r="I609">
            <v>0</v>
          </cell>
          <cell r="K609">
            <v>0</v>
          </cell>
          <cell r="L609">
            <v>0</v>
          </cell>
          <cell r="M609">
            <v>0</v>
          </cell>
          <cell r="O609">
            <v>0</v>
          </cell>
          <cell r="Q609">
            <v>0</v>
          </cell>
          <cell r="R609">
            <v>0</v>
          </cell>
          <cell r="S609">
            <v>0</v>
          </cell>
        </row>
        <row r="610">
          <cell r="I610">
            <v>0</v>
          </cell>
          <cell r="K610">
            <v>0</v>
          </cell>
          <cell r="L610">
            <v>0</v>
          </cell>
          <cell r="M610">
            <v>0</v>
          </cell>
          <cell r="O610">
            <v>0</v>
          </cell>
          <cell r="Q610">
            <v>0</v>
          </cell>
          <cell r="R610">
            <v>0</v>
          </cell>
          <cell r="S610">
            <v>0</v>
          </cell>
        </row>
        <row r="611">
          <cell r="I611">
            <v>0</v>
          </cell>
          <cell r="K611">
            <v>0</v>
          </cell>
          <cell r="L611">
            <v>0</v>
          </cell>
          <cell r="M611">
            <v>0</v>
          </cell>
          <cell r="O611">
            <v>0</v>
          </cell>
          <cell r="Q611">
            <v>0</v>
          </cell>
          <cell r="R611">
            <v>0</v>
          </cell>
          <cell r="S611">
            <v>0</v>
          </cell>
        </row>
        <row r="612">
          <cell r="I612">
            <v>0</v>
          </cell>
          <cell r="K612">
            <v>0</v>
          </cell>
          <cell r="L612">
            <v>0</v>
          </cell>
          <cell r="M612">
            <v>0</v>
          </cell>
          <cell r="O612">
            <v>0</v>
          </cell>
          <cell r="Q612">
            <v>0</v>
          </cell>
          <cell r="R612">
            <v>0</v>
          </cell>
          <cell r="S612">
            <v>0</v>
          </cell>
        </row>
        <row r="613">
          <cell r="I613">
            <v>0</v>
          </cell>
          <cell r="K613">
            <v>0</v>
          </cell>
          <cell r="L613">
            <v>0</v>
          </cell>
          <cell r="M613">
            <v>0</v>
          </cell>
          <cell r="O613">
            <v>0</v>
          </cell>
          <cell r="Q613">
            <v>0</v>
          </cell>
          <cell r="R613">
            <v>0</v>
          </cell>
          <cell r="S613">
            <v>0</v>
          </cell>
        </row>
        <row r="614">
          <cell r="I614">
            <v>0</v>
          </cell>
          <cell r="K614">
            <v>0</v>
          </cell>
          <cell r="L614">
            <v>0</v>
          </cell>
          <cell r="M614">
            <v>0</v>
          </cell>
          <cell r="O614">
            <v>0</v>
          </cell>
          <cell r="Q614">
            <v>0</v>
          </cell>
          <cell r="R614">
            <v>0</v>
          </cell>
          <cell r="S614">
            <v>0</v>
          </cell>
        </row>
        <row r="615">
          <cell r="I615">
            <v>0</v>
          </cell>
          <cell r="K615">
            <v>0</v>
          </cell>
          <cell r="L615">
            <v>0</v>
          </cell>
          <cell r="M615">
            <v>0</v>
          </cell>
          <cell r="O615">
            <v>0</v>
          </cell>
          <cell r="Q615">
            <v>0</v>
          </cell>
          <cell r="R615">
            <v>0</v>
          </cell>
          <cell r="S615">
            <v>0</v>
          </cell>
        </row>
        <row r="616">
          <cell r="I616">
            <v>0</v>
          </cell>
          <cell r="K616">
            <v>0</v>
          </cell>
          <cell r="L616">
            <v>0</v>
          </cell>
          <cell r="M616">
            <v>0</v>
          </cell>
          <cell r="O616">
            <v>0</v>
          </cell>
          <cell r="Q616">
            <v>0</v>
          </cell>
          <cell r="R616">
            <v>0</v>
          </cell>
          <cell r="S616">
            <v>0</v>
          </cell>
        </row>
        <row r="617">
          <cell r="I617">
            <v>0</v>
          </cell>
          <cell r="K617">
            <v>0</v>
          </cell>
          <cell r="L617">
            <v>0</v>
          </cell>
          <cell r="M617">
            <v>0</v>
          </cell>
          <cell r="O617">
            <v>0</v>
          </cell>
          <cell r="Q617">
            <v>0</v>
          </cell>
          <cell r="R617">
            <v>0</v>
          </cell>
          <cell r="S617">
            <v>0</v>
          </cell>
        </row>
        <row r="618">
          <cell r="I618">
            <v>0</v>
          </cell>
          <cell r="K618">
            <v>0</v>
          </cell>
          <cell r="L618">
            <v>0</v>
          </cell>
          <cell r="M618">
            <v>0</v>
          </cell>
          <cell r="O618">
            <v>0</v>
          </cell>
          <cell r="Q618">
            <v>0</v>
          </cell>
          <cell r="R618">
            <v>0</v>
          </cell>
          <cell r="S618">
            <v>0</v>
          </cell>
        </row>
        <row r="619">
          <cell r="I619">
            <v>0</v>
          </cell>
          <cell r="K619">
            <v>0</v>
          </cell>
          <cell r="L619">
            <v>0</v>
          </cell>
          <cell r="M619">
            <v>0</v>
          </cell>
          <cell r="O619">
            <v>0</v>
          </cell>
          <cell r="Q619">
            <v>0</v>
          </cell>
          <cell r="R619">
            <v>0</v>
          </cell>
          <cell r="S619">
            <v>0</v>
          </cell>
        </row>
        <row r="620">
          <cell r="I620">
            <v>0</v>
          </cell>
          <cell r="K620">
            <v>0</v>
          </cell>
          <cell r="L620">
            <v>0</v>
          </cell>
          <cell r="M620">
            <v>0</v>
          </cell>
          <cell r="O620">
            <v>0</v>
          </cell>
          <cell r="Q620">
            <v>0</v>
          </cell>
          <cell r="R620">
            <v>0</v>
          </cell>
          <cell r="S620">
            <v>0</v>
          </cell>
        </row>
        <row r="621">
          <cell r="I621">
            <v>0</v>
          </cell>
          <cell r="K621">
            <v>0</v>
          </cell>
          <cell r="L621">
            <v>0</v>
          </cell>
          <cell r="M621">
            <v>0</v>
          </cell>
          <cell r="O621">
            <v>0</v>
          </cell>
          <cell r="Q621">
            <v>0</v>
          </cell>
          <cell r="R621">
            <v>0</v>
          </cell>
          <cell r="S621">
            <v>0</v>
          </cell>
        </row>
        <row r="622">
          <cell r="I622">
            <v>0</v>
          </cell>
          <cell r="K622">
            <v>0</v>
          </cell>
          <cell r="L622">
            <v>0</v>
          </cell>
          <cell r="M622">
            <v>0</v>
          </cell>
          <cell r="O622">
            <v>0</v>
          </cell>
          <cell r="Q622">
            <v>0</v>
          </cell>
          <cell r="R622">
            <v>0</v>
          </cell>
          <cell r="S622">
            <v>0</v>
          </cell>
        </row>
        <row r="623">
          <cell r="I623">
            <v>0</v>
          </cell>
          <cell r="K623">
            <v>0</v>
          </cell>
          <cell r="L623">
            <v>0</v>
          </cell>
          <cell r="M623">
            <v>0</v>
          </cell>
          <cell r="O623">
            <v>0</v>
          </cell>
          <cell r="Q623">
            <v>0</v>
          </cell>
          <cell r="R623">
            <v>0</v>
          </cell>
          <cell r="S623">
            <v>0</v>
          </cell>
        </row>
        <row r="624">
          <cell r="I624">
            <v>0</v>
          </cell>
          <cell r="K624">
            <v>0</v>
          </cell>
          <cell r="L624">
            <v>0</v>
          </cell>
          <cell r="M624">
            <v>0</v>
          </cell>
          <cell r="O624">
            <v>0</v>
          </cell>
          <cell r="Q624">
            <v>0</v>
          </cell>
          <cell r="R624">
            <v>0</v>
          </cell>
          <cell r="S624">
            <v>0</v>
          </cell>
        </row>
        <row r="625">
          <cell r="I625">
            <v>0</v>
          </cell>
          <cell r="K625">
            <v>0</v>
          </cell>
          <cell r="L625">
            <v>0</v>
          </cell>
          <cell r="M625">
            <v>0</v>
          </cell>
          <cell r="O625">
            <v>0</v>
          </cell>
          <cell r="Q625">
            <v>0</v>
          </cell>
          <cell r="R625">
            <v>0</v>
          </cell>
          <cell r="S625">
            <v>0</v>
          </cell>
        </row>
        <row r="626">
          <cell r="I626">
            <v>0</v>
          </cell>
          <cell r="K626">
            <v>0</v>
          </cell>
          <cell r="L626">
            <v>0</v>
          </cell>
          <cell r="M626">
            <v>0</v>
          </cell>
          <cell r="O626">
            <v>0</v>
          </cell>
          <cell r="Q626">
            <v>0</v>
          </cell>
          <cell r="R626">
            <v>0</v>
          </cell>
          <cell r="S626">
            <v>0</v>
          </cell>
        </row>
        <row r="627">
          <cell r="I627">
            <v>0</v>
          </cell>
          <cell r="K627">
            <v>0</v>
          </cell>
          <cell r="L627">
            <v>0</v>
          </cell>
          <cell r="M627">
            <v>0</v>
          </cell>
          <cell r="O627">
            <v>0</v>
          </cell>
          <cell r="Q627">
            <v>0</v>
          </cell>
          <cell r="R627">
            <v>0</v>
          </cell>
          <cell r="S627">
            <v>0</v>
          </cell>
        </row>
        <row r="628">
          <cell r="I628">
            <v>0</v>
          </cell>
          <cell r="K628">
            <v>0</v>
          </cell>
          <cell r="L628">
            <v>0</v>
          </cell>
          <cell r="M628">
            <v>0</v>
          </cell>
          <cell r="O628">
            <v>0</v>
          </cell>
          <cell r="Q628">
            <v>0</v>
          </cell>
          <cell r="R628">
            <v>0</v>
          </cell>
          <cell r="S628">
            <v>0</v>
          </cell>
        </row>
        <row r="629">
          <cell r="I629">
            <v>0</v>
          </cell>
          <cell r="K629">
            <v>0</v>
          </cell>
          <cell r="L629">
            <v>0</v>
          </cell>
          <cell r="M629">
            <v>0</v>
          </cell>
          <cell r="O629">
            <v>0</v>
          </cell>
          <cell r="Q629">
            <v>0</v>
          </cell>
          <cell r="R629">
            <v>0</v>
          </cell>
          <cell r="S629">
            <v>0</v>
          </cell>
        </row>
        <row r="630">
          <cell r="I630">
            <v>0</v>
          </cell>
          <cell r="K630">
            <v>0</v>
          </cell>
          <cell r="L630">
            <v>0</v>
          </cell>
          <cell r="M630">
            <v>0</v>
          </cell>
          <cell r="O630">
            <v>0</v>
          </cell>
          <cell r="Q630">
            <v>0</v>
          </cell>
          <cell r="R630">
            <v>0</v>
          </cell>
          <cell r="S630">
            <v>0</v>
          </cell>
        </row>
        <row r="631">
          <cell r="I631">
            <v>0</v>
          </cell>
          <cell r="K631">
            <v>0</v>
          </cell>
          <cell r="L631">
            <v>0</v>
          </cell>
          <cell r="M631">
            <v>0</v>
          </cell>
          <cell r="O631">
            <v>0</v>
          </cell>
          <cell r="Q631">
            <v>0</v>
          </cell>
          <cell r="R631">
            <v>0</v>
          </cell>
          <cell r="S631">
            <v>0</v>
          </cell>
        </row>
        <row r="632">
          <cell r="I632">
            <v>0</v>
          </cell>
          <cell r="K632">
            <v>0</v>
          </cell>
          <cell r="L632">
            <v>0</v>
          </cell>
          <cell r="M632">
            <v>0</v>
          </cell>
          <cell r="O632">
            <v>0</v>
          </cell>
          <cell r="Q632">
            <v>0</v>
          </cell>
          <cell r="R632">
            <v>0</v>
          </cell>
          <cell r="S632">
            <v>0</v>
          </cell>
        </row>
        <row r="633">
          <cell r="I633">
            <v>0</v>
          </cell>
          <cell r="K633">
            <v>0</v>
          </cell>
          <cell r="L633">
            <v>0</v>
          </cell>
          <cell r="M633">
            <v>0</v>
          </cell>
          <cell r="O633">
            <v>0</v>
          </cell>
          <cell r="Q633">
            <v>0</v>
          </cell>
          <cell r="R633">
            <v>0</v>
          </cell>
          <cell r="S633">
            <v>0</v>
          </cell>
        </row>
        <row r="634">
          <cell r="I634">
            <v>0</v>
          </cell>
          <cell r="K634">
            <v>0</v>
          </cell>
          <cell r="L634">
            <v>0</v>
          </cell>
          <cell r="M634">
            <v>0</v>
          </cell>
          <cell r="O634">
            <v>0</v>
          </cell>
          <cell r="Q634">
            <v>0</v>
          </cell>
          <cell r="R634">
            <v>0</v>
          </cell>
          <cell r="S634">
            <v>0</v>
          </cell>
        </row>
        <row r="635">
          <cell r="I635">
            <v>0</v>
          </cell>
          <cell r="K635">
            <v>0</v>
          </cell>
          <cell r="L635">
            <v>0</v>
          </cell>
          <cell r="M635">
            <v>0</v>
          </cell>
          <cell r="O635">
            <v>0</v>
          </cell>
          <cell r="Q635">
            <v>0</v>
          </cell>
          <cell r="R635">
            <v>0</v>
          </cell>
          <cell r="S635">
            <v>0</v>
          </cell>
        </row>
        <row r="636">
          <cell r="I636">
            <v>0</v>
          </cell>
          <cell r="K636">
            <v>0</v>
          </cell>
          <cell r="L636">
            <v>0</v>
          </cell>
          <cell r="M636">
            <v>0</v>
          </cell>
          <cell r="O636">
            <v>0</v>
          </cell>
          <cell r="Q636">
            <v>0</v>
          </cell>
          <cell r="R636">
            <v>0</v>
          </cell>
          <cell r="S636">
            <v>0</v>
          </cell>
        </row>
        <row r="637">
          <cell r="I637">
            <v>0</v>
          </cell>
          <cell r="K637">
            <v>0</v>
          </cell>
          <cell r="L637">
            <v>0</v>
          </cell>
          <cell r="M637">
            <v>0</v>
          </cell>
          <cell r="O637">
            <v>0</v>
          </cell>
          <cell r="Q637">
            <v>0</v>
          </cell>
          <cell r="R637">
            <v>0</v>
          </cell>
          <cell r="S637">
            <v>0</v>
          </cell>
        </row>
        <row r="638">
          <cell r="I638">
            <v>0</v>
          </cell>
          <cell r="K638">
            <v>0</v>
          </cell>
          <cell r="L638">
            <v>0</v>
          </cell>
          <cell r="M638">
            <v>0</v>
          </cell>
          <cell r="O638">
            <v>0</v>
          </cell>
          <cell r="Q638">
            <v>0</v>
          </cell>
          <cell r="R638">
            <v>0</v>
          </cell>
          <cell r="S638">
            <v>0</v>
          </cell>
        </row>
        <row r="639">
          <cell r="I639">
            <v>0</v>
          </cell>
          <cell r="K639">
            <v>0</v>
          </cell>
          <cell r="L639">
            <v>0</v>
          </cell>
          <cell r="M639">
            <v>0</v>
          </cell>
          <cell r="O639">
            <v>0</v>
          </cell>
          <cell r="Q639">
            <v>0</v>
          </cell>
          <cell r="R639">
            <v>0</v>
          </cell>
          <cell r="S639">
            <v>0</v>
          </cell>
        </row>
        <row r="640">
          <cell r="I640">
            <v>0</v>
          </cell>
          <cell r="K640">
            <v>0</v>
          </cell>
          <cell r="L640">
            <v>0</v>
          </cell>
          <cell r="M640">
            <v>0</v>
          </cell>
          <cell r="O640">
            <v>0</v>
          </cell>
          <cell r="Q640">
            <v>0</v>
          </cell>
          <cell r="R640">
            <v>0</v>
          </cell>
          <cell r="S640">
            <v>0</v>
          </cell>
        </row>
        <row r="641">
          <cell r="I641">
            <v>0</v>
          </cell>
          <cell r="K641">
            <v>0</v>
          </cell>
          <cell r="L641">
            <v>0</v>
          </cell>
          <cell r="M641">
            <v>0</v>
          </cell>
          <cell r="O641">
            <v>0</v>
          </cell>
          <cell r="Q641">
            <v>0</v>
          </cell>
          <cell r="R641">
            <v>0</v>
          </cell>
          <cell r="S641">
            <v>0</v>
          </cell>
        </row>
        <row r="642">
          <cell r="I642">
            <v>0</v>
          </cell>
          <cell r="K642">
            <v>0</v>
          </cell>
          <cell r="L642">
            <v>0</v>
          </cell>
          <cell r="M642">
            <v>0</v>
          </cell>
          <cell r="O642">
            <v>0</v>
          </cell>
          <cell r="Q642">
            <v>0</v>
          </cell>
          <cell r="R642">
            <v>0</v>
          </cell>
          <cell r="S642">
            <v>0</v>
          </cell>
        </row>
        <row r="643">
          <cell r="I643">
            <v>0</v>
          </cell>
          <cell r="K643">
            <v>0</v>
          </cell>
          <cell r="L643">
            <v>0</v>
          </cell>
          <cell r="M643">
            <v>0</v>
          </cell>
          <cell r="O643">
            <v>0</v>
          </cell>
          <cell r="Q643">
            <v>0</v>
          </cell>
          <cell r="R643">
            <v>0</v>
          </cell>
          <cell r="S643">
            <v>0</v>
          </cell>
        </row>
        <row r="644">
          <cell r="I644">
            <v>0</v>
          </cell>
          <cell r="K644">
            <v>0</v>
          </cell>
          <cell r="L644">
            <v>0</v>
          </cell>
          <cell r="M644">
            <v>0</v>
          </cell>
          <cell r="O644">
            <v>0</v>
          </cell>
          <cell r="Q644">
            <v>0</v>
          </cell>
          <cell r="R644">
            <v>0</v>
          </cell>
          <cell r="S644">
            <v>0</v>
          </cell>
        </row>
        <row r="645">
          <cell r="I645">
            <v>0</v>
          </cell>
          <cell r="K645">
            <v>0</v>
          </cell>
          <cell r="L645">
            <v>0</v>
          </cell>
          <cell r="M645">
            <v>0</v>
          </cell>
          <cell r="O645">
            <v>0</v>
          </cell>
          <cell r="Q645">
            <v>0</v>
          </cell>
          <cell r="R645">
            <v>0</v>
          </cell>
          <cell r="S645">
            <v>0</v>
          </cell>
        </row>
        <row r="646">
          <cell r="I646">
            <v>0</v>
          </cell>
          <cell r="K646">
            <v>0</v>
          </cell>
          <cell r="L646">
            <v>0</v>
          </cell>
          <cell r="M646">
            <v>0</v>
          </cell>
          <cell r="O646">
            <v>0</v>
          </cell>
          <cell r="Q646">
            <v>0</v>
          </cell>
          <cell r="R646">
            <v>0</v>
          </cell>
          <cell r="S646">
            <v>0</v>
          </cell>
        </row>
        <row r="647">
          <cell r="I647">
            <v>0</v>
          </cell>
          <cell r="K647">
            <v>0</v>
          </cell>
          <cell r="L647">
            <v>0</v>
          </cell>
          <cell r="M647">
            <v>0</v>
          </cell>
          <cell r="O647">
            <v>0</v>
          </cell>
          <cell r="Q647">
            <v>0</v>
          </cell>
          <cell r="R647">
            <v>0</v>
          </cell>
          <cell r="S647">
            <v>0</v>
          </cell>
        </row>
        <row r="648">
          <cell r="I648">
            <v>0</v>
          </cell>
          <cell r="K648">
            <v>0</v>
          </cell>
          <cell r="L648">
            <v>0</v>
          </cell>
          <cell r="M648">
            <v>0</v>
          </cell>
          <cell r="O648">
            <v>0</v>
          </cell>
          <cell r="Q648">
            <v>0</v>
          </cell>
          <cell r="R648">
            <v>0</v>
          </cell>
          <cell r="S648">
            <v>0</v>
          </cell>
        </row>
        <row r="649">
          <cell r="I649">
            <v>0</v>
          </cell>
          <cell r="K649">
            <v>0</v>
          </cell>
          <cell r="L649">
            <v>0</v>
          </cell>
          <cell r="M649">
            <v>0</v>
          </cell>
          <cell r="O649">
            <v>0</v>
          </cell>
          <cell r="Q649">
            <v>0</v>
          </cell>
          <cell r="R649">
            <v>0</v>
          </cell>
          <cell r="S649">
            <v>0</v>
          </cell>
        </row>
        <row r="650">
          <cell r="I650">
            <v>0</v>
          </cell>
          <cell r="K650">
            <v>0</v>
          </cell>
          <cell r="L650">
            <v>0</v>
          </cell>
          <cell r="M650">
            <v>0</v>
          </cell>
          <cell r="O650">
            <v>0</v>
          </cell>
          <cell r="Q650">
            <v>0</v>
          </cell>
          <cell r="R650">
            <v>0</v>
          </cell>
          <cell r="S650">
            <v>0</v>
          </cell>
        </row>
        <row r="651">
          <cell r="I651">
            <v>0</v>
          </cell>
          <cell r="K651">
            <v>0</v>
          </cell>
          <cell r="L651">
            <v>0</v>
          </cell>
          <cell r="M651">
            <v>0</v>
          </cell>
          <cell r="O651">
            <v>0</v>
          </cell>
          <cell r="Q651">
            <v>0</v>
          </cell>
          <cell r="R651">
            <v>0</v>
          </cell>
          <cell r="S651">
            <v>0</v>
          </cell>
        </row>
        <row r="652">
          <cell r="I652">
            <v>0</v>
          </cell>
          <cell r="K652">
            <v>0</v>
          </cell>
          <cell r="L652">
            <v>0</v>
          </cell>
          <cell r="M652">
            <v>0</v>
          </cell>
          <cell r="O652">
            <v>0</v>
          </cell>
          <cell r="Q652">
            <v>0</v>
          </cell>
          <cell r="R652">
            <v>0</v>
          </cell>
          <cell r="S652">
            <v>0</v>
          </cell>
        </row>
        <row r="653">
          <cell r="I653">
            <v>0</v>
          </cell>
          <cell r="K653">
            <v>0</v>
          </cell>
          <cell r="L653">
            <v>0</v>
          </cell>
          <cell r="M653">
            <v>0</v>
          </cell>
          <cell r="O653">
            <v>0</v>
          </cell>
          <cell r="Q653">
            <v>0</v>
          </cell>
          <cell r="R653">
            <v>0</v>
          </cell>
          <cell r="S653">
            <v>0</v>
          </cell>
        </row>
        <row r="654">
          <cell r="I654">
            <v>0</v>
          </cell>
          <cell r="K654">
            <v>0</v>
          </cell>
          <cell r="L654">
            <v>0</v>
          </cell>
          <cell r="M654">
            <v>0</v>
          </cell>
          <cell r="O654">
            <v>0</v>
          </cell>
          <cell r="Q654">
            <v>0</v>
          </cell>
          <cell r="R654">
            <v>0</v>
          </cell>
          <cell r="S654">
            <v>0</v>
          </cell>
        </row>
        <row r="655">
          <cell r="I655">
            <v>0</v>
          </cell>
          <cell r="K655">
            <v>0</v>
          </cell>
          <cell r="L655">
            <v>0</v>
          </cell>
          <cell r="M655">
            <v>0</v>
          </cell>
          <cell r="O655">
            <v>0</v>
          </cell>
          <cell r="Q655">
            <v>0</v>
          </cell>
          <cell r="R655">
            <v>0</v>
          </cell>
          <cell r="S655">
            <v>0</v>
          </cell>
        </row>
        <row r="656">
          <cell r="I656">
            <v>0</v>
          </cell>
          <cell r="K656">
            <v>0</v>
          </cell>
          <cell r="L656">
            <v>0</v>
          </cell>
          <cell r="M656">
            <v>0</v>
          </cell>
          <cell r="O656">
            <v>0</v>
          </cell>
          <cell r="Q656">
            <v>0</v>
          </cell>
          <cell r="R656">
            <v>0</v>
          </cell>
          <cell r="S656">
            <v>0</v>
          </cell>
        </row>
        <row r="657">
          <cell r="I657">
            <v>0</v>
          </cell>
          <cell r="K657">
            <v>0</v>
          </cell>
          <cell r="L657">
            <v>0</v>
          </cell>
          <cell r="M657">
            <v>0</v>
          </cell>
          <cell r="O657">
            <v>0</v>
          </cell>
          <cell r="Q657">
            <v>0</v>
          </cell>
          <cell r="R657">
            <v>0</v>
          </cell>
          <cell r="S657">
            <v>0</v>
          </cell>
        </row>
        <row r="658">
          <cell r="I658">
            <v>0</v>
          </cell>
          <cell r="K658">
            <v>0</v>
          </cell>
          <cell r="L658">
            <v>0</v>
          </cell>
          <cell r="M658">
            <v>0</v>
          </cell>
          <cell r="O658">
            <v>0</v>
          </cell>
          <cell r="Q658">
            <v>0</v>
          </cell>
          <cell r="R658">
            <v>0</v>
          </cell>
          <cell r="S658">
            <v>0</v>
          </cell>
        </row>
        <row r="659">
          <cell r="I659">
            <v>0</v>
          </cell>
          <cell r="K659">
            <v>0</v>
          </cell>
          <cell r="L659">
            <v>0</v>
          </cell>
          <cell r="M659">
            <v>0</v>
          </cell>
          <cell r="O659">
            <v>0</v>
          </cell>
          <cell r="Q659">
            <v>0</v>
          </cell>
          <cell r="R659">
            <v>0</v>
          </cell>
          <cell r="S659">
            <v>0</v>
          </cell>
        </row>
        <row r="660">
          <cell r="I660">
            <v>0</v>
          </cell>
          <cell r="K660">
            <v>0</v>
          </cell>
          <cell r="L660">
            <v>0</v>
          </cell>
          <cell r="M660">
            <v>0</v>
          </cell>
          <cell r="O660">
            <v>0</v>
          </cell>
          <cell r="Q660">
            <v>0</v>
          </cell>
          <cell r="R660">
            <v>0</v>
          </cell>
          <cell r="S660">
            <v>0</v>
          </cell>
        </row>
        <row r="661">
          <cell r="I661">
            <v>0</v>
          </cell>
          <cell r="K661">
            <v>0</v>
          </cell>
          <cell r="L661">
            <v>0</v>
          </cell>
          <cell r="M661">
            <v>0</v>
          </cell>
          <cell r="O661">
            <v>0</v>
          </cell>
          <cell r="Q661">
            <v>0</v>
          </cell>
          <cell r="R661">
            <v>0</v>
          </cell>
          <cell r="S661">
            <v>0</v>
          </cell>
        </row>
        <row r="662">
          <cell r="I662">
            <v>0</v>
          </cell>
          <cell r="K662">
            <v>0</v>
          </cell>
          <cell r="L662">
            <v>0</v>
          </cell>
          <cell r="M662">
            <v>0</v>
          </cell>
          <cell r="O662">
            <v>0</v>
          </cell>
          <cell r="Q662">
            <v>0</v>
          </cell>
          <cell r="R662">
            <v>0</v>
          </cell>
          <cell r="S662">
            <v>0</v>
          </cell>
        </row>
        <row r="663">
          <cell r="I663">
            <v>0</v>
          </cell>
          <cell r="K663">
            <v>0</v>
          </cell>
          <cell r="L663">
            <v>0</v>
          </cell>
          <cell r="M663">
            <v>0</v>
          </cell>
          <cell r="O663">
            <v>0</v>
          </cell>
          <cell r="Q663">
            <v>0</v>
          </cell>
          <cell r="R663">
            <v>0</v>
          </cell>
          <cell r="S663">
            <v>0</v>
          </cell>
        </row>
        <row r="664">
          <cell r="I664">
            <v>0</v>
          </cell>
          <cell r="K664">
            <v>0</v>
          </cell>
          <cell r="L664">
            <v>0</v>
          </cell>
          <cell r="M664">
            <v>0</v>
          </cell>
          <cell r="O664">
            <v>0</v>
          </cell>
          <cell r="Q664">
            <v>0</v>
          </cell>
          <cell r="R664">
            <v>0</v>
          </cell>
          <cell r="S664">
            <v>0</v>
          </cell>
        </row>
        <row r="665">
          <cell r="I665">
            <v>0</v>
          </cell>
          <cell r="K665">
            <v>0</v>
          </cell>
          <cell r="L665">
            <v>0</v>
          </cell>
          <cell r="M665">
            <v>0</v>
          </cell>
          <cell r="O665">
            <v>0</v>
          </cell>
          <cell r="Q665">
            <v>0</v>
          </cell>
          <cell r="R665">
            <v>0</v>
          </cell>
          <cell r="S665">
            <v>0</v>
          </cell>
        </row>
        <row r="666">
          <cell r="I666">
            <v>0</v>
          </cell>
          <cell r="K666">
            <v>0</v>
          </cell>
          <cell r="L666">
            <v>0</v>
          </cell>
          <cell r="M666">
            <v>0</v>
          </cell>
          <cell r="O666">
            <v>0</v>
          </cell>
          <cell r="Q666">
            <v>0</v>
          </cell>
          <cell r="R666">
            <v>0</v>
          </cell>
          <cell r="S666">
            <v>0</v>
          </cell>
        </row>
        <row r="667">
          <cell r="I667">
            <v>0</v>
          </cell>
          <cell r="K667">
            <v>0</v>
          </cell>
          <cell r="L667">
            <v>0</v>
          </cell>
          <cell r="M667">
            <v>0</v>
          </cell>
          <cell r="O667">
            <v>0</v>
          </cell>
          <cell r="Q667">
            <v>0</v>
          </cell>
          <cell r="R667">
            <v>0</v>
          </cell>
          <cell r="S667">
            <v>0</v>
          </cell>
        </row>
        <row r="668">
          <cell r="I668">
            <v>0</v>
          </cell>
          <cell r="K668">
            <v>0</v>
          </cell>
          <cell r="L668">
            <v>0</v>
          </cell>
          <cell r="M668">
            <v>0</v>
          </cell>
          <cell r="O668">
            <v>0</v>
          </cell>
          <cell r="Q668">
            <v>0</v>
          </cell>
          <cell r="R668">
            <v>0</v>
          </cell>
          <cell r="S668">
            <v>0</v>
          </cell>
        </row>
        <row r="669">
          <cell r="I669">
            <v>0</v>
          </cell>
          <cell r="K669">
            <v>0</v>
          </cell>
          <cell r="L669">
            <v>0</v>
          </cell>
          <cell r="M669">
            <v>0</v>
          </cell>
          <cell r="O669">
            <v>0</v>
          </cell>
          <cell r="Q669">
            <v>0</v>
          </cell>
          <cell r="R669">
            <v>0</v>
          </cell>
          <cell r="S669">
            <v>0</v>
          </cell>
        </row>
        <row r="670">
          <cell r="I670">
            <v>0</v>
          </cell>
          <cell r="K670">
            <v>0</v>
          </cell>
          <cell r="L670">
            <v>0</v>
          </cell>
          <cell r="M670">
            <v>0</v>
          </cell>
          <cell r="O670">
            <v>0</v>
          </cell>
          <cell r="Q670">
            <v>0</v>
          </cell>
          <cell r="R670">
            <v>0</v>
          </cell>
          <cell r="S670">
            <v>0</v>
          </cell>
        </row>
        <row r="671">
          <cell r="I671">
            <v>0</v>
          </cell>
          <cell r="K671">
            <v>0</v>
          </cell>
          <cell r="L671">
            <v>0</v>
          </cell>
          <cell r="M671">
            <v>0</v>
          </cell>
          <cell r="O671">
            <v>0</v>
          </cell>
          <cell r="Q671">
            <v>0</v>
          </cell>
          <cell r="R671">
            <v>0</v>
          </cell>
          <cell r="S671">
            <v>0</v>
          </cell>
        </row>
        <row r="672">
          <cell r="I672">
            <v>0</v>
          </cell>
          <cell r="K672">
            <v>0</v>
          </cell>
          <cell r="L672">
            <v>0</v>
          </cell>
          <cell r="M672">
            <v>0</v>
          </cell>
          <cell r="O672">
            <v>0</v>
          </cell>
          <cell r="Q672">
            <v>0</v>
          </cell>
          <cell r="R672">
            <v>0</v>
          </cell>
          <cell r="S672">
            <v>0</v>
          </cell>
        </row>
        <row r="673">
          <cell r="I673">
            <v>0</v>
          </cell>
          <cell r="K673">
            <v>0</v>
          </cell>
          <cell r="L673">
            <v>0</v>
          </cell>
          <cell r="M673">
            <v>0</v>
          </cell>
          <cell r="O673">
            <v>0</v>
          </cell>
          <cell r="Q673">
            <v>0</v>
          </cell>
          <cell r="R673">
            <v>0</v>
          </cell>
          <cell r="S673">
            <v>0</v>
          </cell>
        </row>
        <row r="674">
          <cell r="I674">
            <v>0</v>
          </cell>
          <cell r="K674">
            <v>0</v>
          </cell>
          <cell r="L674">
            <v>0</v>
          </cell>
          <cell r="M674">
            <v>0</v>
          </cell>
          <cell r="O674">
            <v>0</v>
          </cell>
          <cell r="Q674">
            <v>0</v>
          </cell>
          <cell r="R674">
            <v>0</v>
          </cell>
          <cell r="S674">
            <v>0</v>
          </cell>
        </row>
        <row r="675">
          <cell r="I675">
            <v>0</v>
          </cell>
          <cell r="K675">
            <v>0</v>
          </cell>
          <cell r="L675">
            <v>0</v>
          </cell>
          <cell r="M675">
            <v>0</v>
          </cell>
          <cell r="O675">
            <v>0</v>
          </cell>
          <cell r="Q675">
            <v>0</v>
          </cell>
          <cell r="R675">
            <v>0</v>
          </cell>
          <cell r="S675">
            <v>0</v>
          </cell>
        </row>
        <row r="676">
          <cell r="I676">
            <v>0</v>
          </cell>
          <cell r="K676">
            <v>0</v>
          </cell>
          <cell r="L676">
            <v>0</v>
          </cell>
          <cell r="M676">
            <v>0</v>
          </cell>
          <cell r="O676">
            <v>0</v>
          </cell>
          <cell r="Q676">
            <v>0</v>
          </cell>
          <cell r="R676">
            <v>0</v>
          </cell>
          <cell r="S676">
            <v>0</v>
          </cell>
        </row>
        <row r="677">
          <cell r="I677">
            <v>0</v>
          </cell>
          <cell r="K677">
            <v>0</v>
          </cell>
          <cell r="L677">
            <v>0</v>
          </cell>
          <cell r="M677">
            <v>0</v>
          </cell>
          <cell r="O677">
            <v>0</v>
          </cell>
          <cell r="Q677">
            <v>0</v>
          </cell>
          <cell r="R677">
            <v>0</v>
          </cell>
          <cell r="S677">
            <v>0</v>
          </cell>
        </row>
        <row r="678">
          <cell r="I678">
            <v>0</v>
          </cell>
          <cell r="K678">
            <v>0</v>
          </cell>
          <cell r="L678">
            <v>0</v>
          </cell>
          <cell r="M678">
            <v>0</v>
          </cell>
          <cell r="O678">
            <v>0</v>
          </cell>
          <cell r="Q678">
            <v>0</v>
          </cell>
          <cell r="R678">
            <v>0</v>
          </cell>
          <cell r="S678">
            <v>0</v>
          </cell>
        </row>
        <row r="679">
          <cell r="I679">
            <v>0</v>
          </cell>
          <cell r="K679">
            <v>0</v>
          </cell>
          <cell r="L679">
            <v>0</v>
          </cell>
          <cell r="M679">
            <v>0</v>
          </cell>
          <cell r="O679">
            <v>0</v>
          </cell>
          <cell r="Q679">
            <v>0</v>
          </cell>
          <cell r="R679">
            <v>0</v>
          </cell>
          <cell r="S679">
            <v>0</v>
          </cell>
        </row>
        <row r="680">
          <cell r="I680">
            <v>0</v>
          </cell>
          <cell r="K680">
            <v>0</v>
          </cell>
          <cell r="L680">
            <v>0</v>
          </cell>
          <cell r="M680">
            <v>0</v>
          </cell>
          <cell r="O680">
            <v>0</v>
          </cell>
          <cell r="Q680">
            <v>0</v>
          </cell>
          <cell r="R680">
            <v>0</v>
          </cell>
          <cell r="S680">
            <v>0</v>
          </cell>
        </row>
        <row r="681">
          <cell r="I681">
            <v>0</v>
          </cell>
          <cell r="K681">
            <v>0</v>
          </cell>
          <cell r="L681">
            <v>0</v>
          </cell>
          <cell r="M681">
            <v>0</v>
          </cell>
          <cell r="O681">
            <v>0</v>
          </cell>
          <cell r="Q681">
            <v>0</v>
          </cell>
          <cell r="R681">
            <v>0</v>
          </cell>
          <cell r="S681">
            <v>0</v>
          </cell>
        </row>
        <row r="682">
          <cell r="I682">
            <v>0</v>
          </cell>
          <cell r="K682">
            <v>0</v>
          </cell>
          <cell r="L682">
            <v>0</v>
          </cell>
          <cell r="M682">
            <v>0</v>
          </cell>
          <cell r="O682">
            <v>0</v>
          </cell>
          <cell r="Q682">
            <v>0</v>
          </cell>
          <cell r="R682">
            <v>0</v>
          </cell>
          <cell r="S682">
            <v>0</v>
          </cell>
        </row>
        <row r="683">
          <cell r="I683">
            <v>0</v>
          </cell>
          <cell r="K683">
            <v>0</v>
          </cell>
          <cell r="L683">
            <v>0</v>
          </cell>
          <cell r="M683">
            <v>0</v>
          </cell>
          <cell r="O683">
            <v>0</v>
          </cell>
          <cell r="Q683">
            <v>0</v>
          </cell>
          <cell r="R683">
            <v>0</v>
          </cell>
          <cell r="S683">
            <v>0</v>
          </cell>
        </row>
        <row r="684">
          <cell r="I684">
            <v>0</v>
          </cell>
          <cell r="K684">
            <v>0</v>
          </cell>
          <cell r="L684">
            <v>0</v>
          </cell>
          <cell r="M684">
            <v>0</v>
          </cell>
          <cell r="O684">
            <v>0</v>
          </cell>
          <cell r="Q684">
            <v>0</v>
          </cell>
          <cell r="R684">
            <v>0</v>
          </cell>
          <cell r="S684">
            <v>0</v>
          </cell>
        </row>
        <row r="685">
          <cell r="I685">
            <v>0</v>
          </cell>
          <cell r="K685">
            <v>0</v>
          </cell>
          <cell r="L685">
            <v>0</v>
          </cell>
          <cell r="M685">
            <v>0</v>
          </cell>
          <cell r="O685">
            <v>0</v>
          </cell>
          <cell r="Q685">
            <v>0</v>
          </cell>
          <cell r="R685">
            <v>0</v>
          </cell>
          <cell r="S685">
            <v>0</v>
          </cell>
        </row>
        <row r="686">
          <cell r="I686">
            <v>0</v>
          </cell>
          <cell r="K686">
            <v>0</v>
          </cell>
          <cell r="L686">
            <v>0</v>
          </cell>
          <cell r="M686">
            <v>0</v>
          </cell>
          <cell r="O686">
            <v>0</v>
          </cell>
          <cell r="Q686">
            <v>0</v>
          </cell>
          <cell r="R686">
            <v>0</v>
          </cell>
          <cell r="S686">
            <v>0</v>
          </cell>
        </row>
        <row r="687">
          <cell r="I687">
            <v>0</v>
          </cell>
          <cell r="K687">
            <v>0</v>
          </cell>
          <cell r="L687">
            <v>0</v>
          </cell>
          <cell r="M687">
            <v>0</v>
          </cell>
          <cell r="O687">
            <v>0</v>
          </cell>
          <cell r="Q687">
            <v>0</v>
          </cell>
          <cell r="R687">
            <v>0</v>
          </cell>
          <cell r="S687">
            <v>0</v>
          </cell>
        </row>
        <row r="688">
          <cell r="I688">
            <v>0</v>
          </cell>
          <cell r="K688">
            <v>0</v>
          </cell>
          <cell r="L688">
            <v>0</v>
          </cell>
          <cell r="M688">
            <v>0</v>
          </cell>
          <cell r="O688">
            <v>0</v>
          </cell>
          <cell r="Q688">
            <v>0</v>
          </cell>
          <cell r="R688">
            <v>0</v>
          </cell>
          <cell r="S688">
            <v>0</v>
          </cell>
        </row>
        <row r="689">
          <cell r="I689">
            <v>0</v>
          </cell>
          <cell r="K689">
            <v>0</v>
          </cell>
          <cell r="L689">
            <v>0</v>
          </cell>
          <cell r="M689">
            <v>0</v>
          </cell>
          <cell r="O689">
            <v>0</v>
          </cell>
          <cell r="Q689">
            <v>0</v>
          </cell>
          <cell r="R689">
            <v>0</v>
          </cell>
          <cell r="S689">
            <v>0</v>
          </cell>
        </row>
        <row r="690">
          <cell r="I690">
            <v>0</v>
          </cell>
          <cell r="K690">
            <v>0</v>
          </cell>
          <cell r="L690">
            <v>0</v>
          </cell>
          <cell r="M690">
            <v>0</v>
          </cell>
          <cell r="O690">
            <v>0</v>
          </cell>
          <cell r="Q690">
            <v>0</v>
          </cell>
          <cell r="R690">
            <v>0</v>
          </cell>
          <cell r="S690">
            <v>0</v>
          </cell>
        </row>
        <row r="691">
          <cell r="I691">
            <v>0</v>
          </cell>
          <cell r="K691">
            <v>0</v>
          </cell>
          <cell r="L691">
            <v>0</v>
          </cell>
          <cell r="M691">
            <v>0</v>
          </cell>
          <cell r="O691">
            <v>0</v>
          </cell>
          <cell r="Q691">
            <v>0</v>
          </cell>
          <cell r="R691">
            <v>0</v>
          </cell>
          <cell r="S691">
            <v>0</v>
          </cell>
        </row>
        <row r="692">
          <cell r="I692">
            <v>0</v>
          </cell>
          <cell r="K692">
            <v>0</v>
          </cell>
          <cell r="L692">
            <v>0</v>
          </cell>
          <cell r="M692">
            <v>0</v>
          </cell>
          <cell r="O692">
            <v>0</v>
          </cell>
          <cell r="Q692">
            <v>0</v>
          </cell>
          <cell r="R692">
            <v>0</v>
          </cell>
          <cell r="S692">
            <v>0</v>
          </cell>
        </row>
        <row r="693">
          <cell r="I693">
            <v>0</v>
          </cell>
          <cell r="K693">
            <v>0</v>
          </cell>
          <cell r="L693">
            <v>0</v>
          </cell>
          <cell r="M693">
            <v>0</v>
          </cell>
          <cell r="O693">
            <v>0</v>
          </cell>
          <cell r="Q693">
            <v>0</v>
          </cell>
          <cell r="R693">
            <v>0</v>
          </cell>
          <cell r="S693">
            <v>0</v>
          </cell>
        </row>
        <row r="694">
          <cell r="I694">
            <v>0</v>
          </cell>
          <cell r="K694">
            <v>0</v>
          </cell>
          <cell r="L694">
            <v>0</v>
          </cell>
          <cell r="M694">
            <v>0</v>
          </cell>
          <cell r="O694">
            <v>0</v>
          </cell>
          <cell r="Q694">
            <v>0</v>
          </cell>
          <cell r="R694">
            <v>0</v>
          </cell>
          <cell r="S694">
            <v>0</v>
          </cell>
        </row>
        <row r="695">
          <cell r="I695">
            <v>0</v>
          </cell>
          <cell r="K695">
            <v>0</v>
          </cell>
          <cell r="L695">
            <v>0</v>
          </cell>
          <cell r="M695">
            <v>0</v>
          </cell>
          <cell r="O695">
            <v>0</v>
          </cell>
          <cell r="Q695">
            <v>0</v>
          </cell>
          <cell r="R695">
            <v>0</v>
          </cell>
          <cell r="S695">
            <v>0</v>
          </cell>
        </row>
        <row r="696">
          <cell r="I696">
            <v>0</v>
          </cell>
          <cell r="K696">
            <v>0</v>
          </cell>
          <cell r="L696">
            <v>0</v>
          </cell>
          <cell r="M696">
            <v>0</v>
          </cell>
          <cell r="O696">
            <v>0</v>
          </cell>
          <cell r="Q696">
            <v>0</v>
          </cell>
          <cell r="R696">
            <v>0</v>
          </cell>
          <cell r="S696">
            <v>0</v>
          </cell>
        </row>
        <row r="697">
          <cell r="I697">
            <v>0</v>
          </cell>
          <cell r="K697">
            <v>0</v>
          </cell>
          <cell r="L697">
            <v>0</v>
          </cell>
          <cell r="M697">
            <v>0</v>
          </cell>
          <cell r="O697">
            <v>0</v>
          </cell>
          <cell r="Q697">
            <v>0</v>
          </cell>
          <cell r="R697">
            <v>0</v>
          </cell>
          <cell r="S697">
            <v>0</v>
          </cell>
        </row>
        <row r="698">
          <cell r="I698">
            <v>0</v>
          </cell>
          <cell r="K698">
            <v>0</v>
          </cell>
          <cell r="L698">
            <v>0</v>
          </cell>
          <cell r="M698">
            <v>0</v>
          </cell>
          <cell r="O698">
            <v>0</v>
          </cell>
          <cell r="Q698">
            <v>0</v>
          </cell>
          <cell r="R698">
            <v>0</v>
          </cell>
          <cell r="S698">
            <v>0</v>
          </cell>
        </row>
        <row r="699">
          <cell r="I699">
            <v>0</v>
          </cell>
          <cell r="K699">
            <v>0</v>
          </cell>
          <cell r="L699">
            <v>0</v>
          </cell>
          <cell r="M699">
            <v>0</v>
          </cell>
          <cell r="O699">
            <v>0</v>
          </cell>
          <cell r="Q699">
            <v>0</v>
          </cell>
          <cell r="R699">
            <v>0</v>
          </cell>
          <cell r="S699">
            <v>0</v>
          </cell>
        </row>
        <row r="700">
          <cell r="I700">
            <v>0</v>
          </cell>
          <cell r="K700">
            <v>0</v>
          </cell>
          <cell r="L700">
            <v>0</v>
          </cell>
          <cell r="M700">
            <v>0</v>
          </cell>
          <cell r="O700">
            <v>0</v>
          </cell>
          <cell r="Q700">
            <v>0</v>
          </cell>
          <cell r="R700">
            <v>0</v>
          </cell>
          <cell r="S700">
            <v>0</v>
          </cell>
        </row>
        <row r="701">
          <cell r="I701">
            <v>0</v>
          </cell>
          <cell r="K701">
            <v>0</v>
          </cell>
          <cell r="L701">
            <v>0</v>
          </cell>
          <cell r="M701">
            <v>0</v>
          </cell>
          <cell r="O701">
            <v>0</v>
          </cell>
          <cell r="Q701">
            <v>0</v>
          </cell>
          <cell r="R701">
            <v>0</v>
          </cell>
          <cell r="S701">
            <v>0</v>
          </cell>
        </row>
        <row r="702">
          <cell r="I702">
            <v>0</v>
          </cell>
          <cell r="K702">
            <v>0</v>
          </cell>
          <cell r="L702">
            <v>0</v>
          </cell>
          <cell r="M702">
            <v>0</v>
          </cell>
          <cell r="O702">
            <v>0</v>
          </cell>
          <cell r="Q702">
            <v>0</v>
          </cell>
          <cell r="R702">
            <v>0</v>
          </cell>
          <cell r="S702">
            <v>0</v>
          </cell>
        </row>
        <row r="703">
          <cell r="I703">
            <v>0</v>
          </cell>
          <cell r="K703">
            <v>0</v>
          </cell>
          <cell r="L703">
            <v>0</v>
          </cell>
          <cell r="M703">
            <v>0</v>
          </cell>
          <cell r="O703">
            <v>0</v>
          </cell>
          <cell r="Q703">
            <v>0</v>
          </cell>
          <cell r="R703">
            <v>0</v>
          </cell>
          <cell r="S703">
            <v>0</v>
          </cell>
        </row>
        <row r="704">
          <cell r="I704">
            <v>0</v>
          </cell>
          <cell r="K704">
            <v>0</v>
          </cell>
          <cell r="L704">
            <v>0</v>
          </cell>
          <cell r="M704">
            <v>0</v>
          </cell>
          <cell r="O704">
            <v>0</v>
          </cell>
          <cell r="Q704">
            <v>0</v>
          </cell>
          <cell r="R704">
            <v>0</v>
          </cell>
          <cell r="S704">
            <v>0</v>
          </cell>
        </row>
        <row r="705">
          <cell r="I705">
            <v>0</v>
          </cell>
          <cell r="K705">
            <v>0</v>
          </cell>
          <cell r="L705">
            <v>0</v>
          </cell>
          <cell r="M705">
            <v>0</v>
          </cell>
          <cell r="O705">
            <v>0</v>
          </cell>
          <cell r="Q705">
            <v>0</v>
          </cell>
          <cell r="R705">
            <v>0</v>
          </cell>
          <cell r="S705">
            <v>0</v>
          </cell>
        </row>
        <row r="706">
          <cell r="I706">
            <v>0</v>
          </cell>
          <cell r="K706">
            <v>0</v>
          </cell>
          <cell r="L706">
            <v>0</v>
          </cell>
          <cell r="M706">
            <v>0</v>
          </cell>
          <cell r="O706">
            <v>0</v>
          </cell>
          <cell r="Q706">
            <v>0</v>
          </cell>
          <cell r="R706">
            <v>0</v>
          </cell>
          <cell r="S706">
            <v>0</v>
          </cell>
        </row>
        <row r="707">
          <cell r="I707">
            <v>0</v>
          </cell>
          <cell r="K707">
            <v>0</v>
          </cell>
          <cell r="L707">
            <v>0</v>
          </cell>
          <cell r="M707">
            <v>0</v>
          </cell>
          <cell r="O707">
            <v>0</v>
          </cell>
          <cell r="Q707">
            <v>0</v>
          </cell>
          <cell r="R707">
            <v>0</v>
          </cell>
          <cell r="S707">
            <v>0</v>
          </cell>
        </row>
        <row r="708">
          <cell r="I708">
            <v>0</v>
          </cell>
          <cell r="K708">
            <v>0</v>
          </cell>
          <cell r="L708">
            <v>0</v>
          </cell>
          <cell r="M708">
            <v>0</v>
          </cell>
          <cell r="O708">
            <v>0</v>
          </cell>
          <cell r="Q708">
            <v>0</v>
          </cell>
          <cell r="R708">
            <v>0</v>
          </cell>
          <cell r="S708">
            <v>0</v>
          </cell>
        </row>
        <row r="709">
          <cell r="I709">
            <v>0</v>
          </cell>
          <cell r="K709">
            <v>0</v>
          </cell>
          <cell r="L709">
            <v>0</v>
          </cell>
          <cell r="M709">
            <v>0</v>
          </cell>
          <cell r="O709">
            <v>0</v>
          </cell>
          <cell r="Q709">
            <v>0</v>
          </cell>
          <cell r="R709">
            <v>0</v>
          </cell>
          <cell r="S709">
            <v>0</v>
          </cell>
        </row>
        <row r="710">
          <cell r="I710">
            <v>0</v>
          </cell>
          <cell r="K710">
            <v>0</v>
          </cell>
          <cell r="L710">
            <v>0</v>
          </cell>
          <cell r="M710">
            <v>0</v>
          </cell>
          <cell r="O710">
            <v>0</v>
          </cell>
          <cell r="Q710">
            <v>0</v>
          </cell>
          <cell r="R710">
            <v>0</v>
          </cell>
          <cell r="S710">
            <v>0</v>
          </cell>
        </row>
        <row r="711">
          <cell r="I711">
            <v>0</v>
          </cell>
          <cell r="K711">
            <v>0</v>
          </cell>
          <cell r="L711">
            <v>0</v>
          </cell>
          <cell r="M711">
            <v>0</v>
          </cell>
          <cell r="O711">
            <v>0</v>
          </cell>
          <cell r="Q711">
            <v>0</v>
          </cell>
          <cell r="R711">
            <v>0</v>
          </cell>
          <cell r="S711">
            <v>0</v>
          </cell>
        </row>
        <row r="712">
          <cell r="I712">
            <v>0</v>
          </cell>
          <cell r="K712">
            <v>0</v>
          </cell>
          <cell r="L712">
            <v>0</v>
          </cell>
          <cell r="M712">
            <v>0</v>
          </cell>
          <cell r="O712">
            <v>0</v>
          </cell>
          <cell r="Q712">
            <v>0</v>
          </cell>
          <cell r="R712">
            <v>0</v>
          </cell>
          <cell r="S712">
            <v>0</v>
          </cell>
        </row>
        <row r="713">
          <cell r="I713">
            <v>0</v>
          </cell>
          <cell r="K713">
            <v>0</v>
          </cell>
          <cell r="L713">
            <v>0</v>
          </cell>
          <cell r="M713">
            <v>0</v>
          </cell>
          <cell r="O713">
            <v>0</v>
          </cell>
          <cell r="Q713">
            <v>0</v>
          </cell>
          <cell r="R713">
            <v>0</v>
          </cell>
          <cell r="S713">
            <v>0</v>
          </cell>
        </row>
        <row r="714">
          <cell r="I714">
            <v>0</v>
          </cell>
          <cell r="K714">
            <v>0</v>
          </cell>
          <cell r="L714">
            <v>0</v>
          </cell>
          <cell r="M714">
            <v>0</v>
          </cell>
          <cell r="O714">
            <v>0</v>
          </cell>
          <cell r="Q714">
            <v>0</v>
          </cell>
          <cell r="R714">
            <v>0</v>
          </cell>
          <cell r="S714">
            <v>0</v>
          </cell>
        </row>
        <row r="715">
          <cell r="I715">
            <v>0</v>
          </cell>
          <cell r="K715">
            <v>0</v>
          </cell>
          <cell r="L715">
            <v>0</v>
          </cell>
          <cell r="M715">
            <v>0</v>
          </cell>
          <cell r="O715">
            <v>0</v>
          </cell>
          <cell r="Q715">
            <v>0</v>
          </cell>
          <cell r="R715">
            <v>0</v>
          </cell>
          <cell r="S715">
            <v>0</v>
          </cell>
        </row>
        <row r="716">
          <cell r="I716">
            <v>0</v>
          </cell>
          <cell r="K716">
            <v>0</v>
          </cell>
          <cell r="L716">
            <v>0</v>
          </cell>
          <cell r="M716">
            <v>0</v>
          </cell>
          <cell r="O716">
            <v>0</v>
          </cell>
          <cell r="Q716">
            <v>0</v>
          </cell>
          <cell r="R716">
            <v>0</v>
          </cell>
          <cell r="S716">
            <v>0</v>
          </cell>
        </row>
        <row r="717">
          <cell r="I717">
            <v>0</v>
          </cell>
          <cell r="K717">
            <v>0</v>
          </cell>
          <cell r="L717">
            <v>0</v>
          </cell>
          <cell r="M717">
            <v>0</v>
          </cell>
          <cell r="O717">
            <v>0</v>
          </cell>
          <cell r="Q717">
            <v>0</v>
          </cell>
          <cell r="R717">
            <v>0</v>
          </cell>
          <cell r="S717">
            <v>0</v>
          </cell>
        </row>
        <row r="718">
          <cell r="I718">
            <v>0</v>
          </cell>
          <cell r="K718">
            <v>0</v>
          </cell>
          <cell r="L718">
            <v>0</v>
          </cell>
          <cell r="M718">
            <v>0</v>
          </cell>
          <cell r="O718">
            <v>0</v>
          </cell>
          <cell r="Q718">
            <v>0</v>
          </cell>
          <cell r="R718">
            <v>0</v>
          </cell>
          <cell r="S718">
            <v>0</v>
          </cell>
        </row>
        <row r="719">
          <cell r="I719">
            <v>0</v>
          </cell>
          <cell r="K719">
            <v>0</v>
          </cell>
          <cell r="L719">
            <v>0</v>
          </cell>
          <cell r="M719">
            <v>0</v>
          </cell>
          <cell r="O719">
            <v>0</v>
          </cell>
          <cell r="Q719">
            <v>0</v>
          </cell>
          <cell r="R719">
            <v>0</v>
          </cell>
          <cell r="S719">
            <v>0</v>
          </cell>
        </row>
        <row r="720">
          <cell r="I720">
            <v>0</v>
          </cell>
          <cell r="K720">
            <v>0</v>
          </cell>
          <cell r="L720">
            <v>0</v>
          </cell>
          <cell r="M720">
            <v>0</v>
          </cell>
          <cell r="O720">
            <v>0</v>
          </cell>
          <cell r="Q720">
            <v>0</v>
          </cell>
          <cell r="R720">
            <v>0</v>
          </cell>
          <cell r="S720">
            <v>0</v>
          </cell>
        </row>
        <row r="721">
          <cell r="I721">
            <v>0</v>
          </cell>
          <cell r="K721">
            <v>0</v>
          </cell>
          <cell r="L721">
            <v>0</v>
          </cell>
          <cell r="M721">
            <v>0</v>
          </cell>
          <cell r="O721">
            <v>0</v>
          </cell>
          <cell r="Q721">
            <v>0</v>
          </cell>
          <cell r="R721">
            <v>0</v>
          </cell>
          <cell r="S721">
            <v>0</v>
          </cell>
        </row>
        <row r="722">
          <cell r="I722">
            <v>0</v>
          </cell>
          <cell r="K722">
            <v>0</v>
          </cell>
          <cell r="L722">
            <v>0</v>
          </cell>
          <cell r="M722">
            <v>0</v>
          </cell>
          <cell r="O722">
            <v>0</v>
          </cell>
          <cell r="Q722">
            <v>0</v>
          </cell>
          <cell r="R722">
            <v>0</v>
          </cell>
          <cell r="S722">
            <v>0</v>
          </cell>
        </row>
        <row r="723">
          <cell r="I723">
            <v>0</v>
          </cell>
          <cell r="K723">
            <v>0</v>
          </cell>
          <cell r="L723">
            <v>0</v>
          </cell>
          <cell r="M723">
            <v>0</v>
          </cell>
          <cell r="O723">
            <v>0</v>
          </cell>
          <cell r="Q723">
            <v>0</v>
          </cell>
          <cell r="R723">
            <v>0</v>
          </cell>
          <cell r="S723">
            <v>0</v>
          </cell>
        </row>
        <row r="724">
          <cell r="I724">
            <v>0</v>
          </cell>
          <cell r="K724">
            <v>0</v>
          </cell>
          <cell r="L724">
            <v>0</v>
          </cell>
          <cell r="M724">
            <v>0</v>
          </cell>
          <cell r="O724">
            <v>0</v>
          </cell>
          <cell r="Q724">
            <v>0</v>
          </cell>
          <cell r="R724">
            <v>0</v>
          </cell>
          <cell r="S724">
            <v>0</v>
          </cell>
        </row>
        <row r="725">
          <cell r="I725">
            <v>0</v>
          </cell>
          <cell r="K725">
            <v>0</v>
          </cell>
          <cell r="L725">
            <v>0</v>
          </cell>
          <cell r="M725">
            <v>0</v>
          </cell>
          <cell r="O725">
            <v>0</v>
          </cell>
          <cell r="Q725">
            <v>0</v>
          </cell>
          <cell r="R725">
            <v>0</v>
          </cell>
          <cell r="S725">
            <v>0</v>
          </cell>
        </row>
        <row r="726">
          <cell r="I726">
            <v>0</v>
          </cell>
          <cell r="K726">
            <v>0</v>
          </cell>
          <cell r="L726">
            <v>0</v>
          </cell>
          <cell r="M726">
            <v>0</v>
          </cell>
          <cell r="O726">
            <v>0</v>
          </cell>
          <cell r="Q726">
            <v>0</v>
          </cell>
          <cell r="R726">
            <v>0</v>
          </cell>
          <cell r="S726">
            <v>0</v>
          </cell>
        </row>
        <row r="727">
          <cell r="I727">
            <v>0</v>
          </cell>
          <cell r="K727">
            <v>0</v>
          </cell>
          <cell r="L727">
            <v>0</v>
          </cell>
          <cell r="M727">
            <v>0</v>
          </cell>
          <cell r="O727">
            <v>0</v>
          </cell>
          <cell r="Q727">
            <v>0</v>
          </cell>
          <cell r="R727">
            <v>0</v>
          </cell>
          <cell r="S727">
            <v>0</v>
          </cell>
        </row>
        <row r="728">
          <cell r="I728">
            <v>0</v>
          </cell>
          <cell r="K728">
            <v>0</v>
          </cell>
          <cell r="L728">
            <v>0</v>
          </cell>
          <cell r="M728">
            <v>0</v>
          </cell>
          <cell r="O728">
            <v>0</v>
          </cell>
          <cell r="Q728">
            <v>0</v>
          </cell>
          <cell r="R728">
            <v>0</v>
          </cell>
          <cell r="S728">
            <v>0</v>
          </cell>
        </row>
        <row r="729">
          <cell r="I729">
            <v>0</v>
          </cell>
          <cell r="K729">
            <v>0</v>
          </cell>
          <cell r="L729">
            <v>0</v>
          </cell>
          <cell r="M729">
            <v>0</v>
          </cell>
          <cell r="O729">
            <v>0</v>
          </cell>
          <cell r="Q729">
            <v>0</v>
          </cell>
          <cell r="R729">
            <v>0</v>
          </cell>
          <cell r="S729">
            <v>0</v>
          </cell>
        </row>
        <row r="730">
          <cell r="I730">
            <v>0</v>
          </cell>
          <cell r="K730">
            <v>0</v>
          </cell>
          <cell r="L730">
            <v>0</v>
          </cell>
          <cell r="M730">
            <v>0</v>
          </cell>
          <cell r="O730">
            <v>0</v>
          </cell>
          <cell r="Q730">
            <v>0</v>
          </cell>
          <cell r="R730">
            <v>0</v>
          </cell>
          <cell r="S730">
            <v>0</v>
          </cell>
        </row>
        <row r="731">
          <cell r="I731">
            <v>0</v>
          </cell>
          <cell r="K731">
            <v>0</v>
          </cell>
          <cell r="L731">
            <v>0</v>
          </cell>
          <cell r="M731">
            <v>0</v>
          </cell>
          <cell r="O731">
            <v>0</v>
          </cell>
          <cell r="Q731">
            <v>0</v>
          </cell>
          <cell r="R731">
            <v>0</v>
          </cell>
          <cell r="S731">
            <v>0</v>
          </cell>
        </row>
        <row r="732">
          <cell r="I732">
            <v>0</v>
          </cell>
          <cell r="K732">
            <v>0</v>
          </cell>
          <cell r="L732">
            <v>0</v>
          </cell>
          <cell r="M732">
            <v>0</v>
          </cell>
          <cell r="O732">
            <v>0</v>
          </cell>
          <cell r="Q732">
            <v>0</v>
          </cell>
          <cell r="R732">
            <v>0</v>
          </cell>
          <cell r="S732">
            <v>0</v>
          </cell>
        </row>
        <row r="733">
          <cell r="I733">
            <v>0</v>
          </cell>
          <cell r="K733">
            <v>0</v>
          </cell>
          <cell r="L733">
            <v>0</v>
          </cell>
          <cell r="M733">
            <v>0</v>
          </cell>
          <cell r="O733">
            <v>0</v>
          </cell>
          <cell r="Q733">
            <v>0</v>
          </cell>
          <cell r="R733">
            <v>0</v>
          </cell>
          <cell r="S733">
            <v>0</v>
          </cell>
        </row>
        <row r="734">
          <cell r="I734">
            <v>0</v>
          </cell>
          <cell r="K734">
            <v>0</v>
          </cell>
          <cell r="L734">
            <v>0</v>
          </cell>
          <cell r="M734">
            <v>0</v>
          </cell>
          <cell r="O734">
            <v>0</v>
          </cell>
          <cell r="Q734">
            <v>0</v>
          </cell>
          <cell r="R734">
            <v>0</v>
          </cell>
          <cell r="S734">
            <v>0</v>
          </cell>
        </row>
        <row r="735">
          <cell r="I735">
            <v>0</v>
          </cell>
          <cell r="K735">
            <v>0</v>
          </cell>
          <cell r="L735">
            <v>0</v>
          </cell>
          <cell r="M735">
            <v>0</v>
          </cell>
          <cell r="O735">
            <v>0</v>
          </cell>
          <cell r="Q735">
            <v>0</v>
          </cell>
          <cell r="R735">
            <v>0</v>
          </cell>
          <cell r="S735">
            <v>0</v>
          </cell>
        </row>
        <row r="736">
          <cell r="I736">
            <v>0</v>
          </cell>
          <cell r="K736">
            <v>0</v>
          </cell>
          <cell r="L736">
            <v>0</v>
          </cell>
          <cell r="M736">
            <v>0</v>
          </cell>
          <cell r="O736">
            <v>0</v>
          </cell>
          <cell r="Q736">
            <v>0</v>
          </cell>
          <cell r="R736">
            <v>0</v>
          </cell>
          <cell r="S736">
            <v>0</v>
          </cell>
        </row>
        <row r="737">
          <cell r="I737">
            <v>0</v>
          </cell>
          <cell r="K737">
            <v>0</v>
          </cell>
          <cell r="L737">
            <v>0</v>
          </cell>
          <cell r="M737">
            <v>0</v>
          </cell>
          <cell r="O737">
            <v>0</v>
          </cell>
          <cell r="Q737">
            <v>0</v>
          </cell>
          <cell r="R737">
            <v>0</v>
          </cell>
          <cell r="S737">
            <v>0</v>
          </cell>
        </row>
        <row r="738">
          <cell r="I738">
            <v>0</v>
          </cell>
          <cell r="K738">
            <v>0</v>
          </cell>
          <cell r="L738">
            <v>0</v>
          </cell>
          <cell r="M738">
            <v>0</v>
          </cell>
          <cell r="O738">
            <v>0</v>
          </cell>
          <cell r="Q738">
            <v>0</v>
          </cell>
          <cell r="R738">
            <v>0</v>
          </cell>
          <cell r="S738">
            <v>0</v>
          </cell>
        </row>
        <row r="739">
          <cell r="I739">
            <v>0</v>
          </cell>
          <cell r="K739">
            <v>0</v>
          </cell>
          <cell r="L739">
            <v>0</v>
          </cell>
          <cell r="M739">
            <v>0</v>
          </cell>
          <cell r="O739">
            <v>0</v>
          </cell>
          <cell r="Q739">
            <v>0</v>
          </cell>
          <cell r="R739">
            <v>0</v>
          </cell>
          <cell r="S739">
            <v>0</v>
          </cell>
        </row>
        <row r="740">
          <cell r="I740">
            <v>0</v>
          </cell>
          <cell r="K740">
            <v>0</v>
          </cell>
          <cell r="L740">
            <v>0</v>
          </cell>
          <cell r="M740">
            <v>0</v>
          </cell>
          <cell r="O740">
            <v>0</v>
          </cell>
          <cell r="Q740">
            <v>0</v>
          </cell>
          <cell r="R740">
            <v>0</v>
          </cell>
          <cell r="S740">
            <v>0</v>
          </cell>
        </row>
        <row r="741">
          <cell r="I741">
            <v>0</v>
          </cell>
          <cell r="K741">
            <v>0</v>
          </cell>
          <cell r="L741">
            <v>0</v>
          </cell>
          <cell r="M741">
            <v>0</v>
          </cell>
          <cell r="O741">
            <v>0</v>
          </cell>
          <cell r="Q741">
            <v>0</v>
          </cell>
          <cell r="R741">
            <v>0</v>
          </cell>
          <cell r="S741">
            <v>0</v>
          </cell>
        </row>
        <row r="742">
          <cell r="I742">
            <v>0</v>
          </cell>
          <cell r="K742">
            <v>0</v>
          </cell>
          <cell r="L742">
            <v>0</v>
          </cell>
          <cell r="M742">
            <v>0</v>
          </cell>
          <cell r="O742">
            <v>0</v>
          </cell>
          <cell r="Q742">
            <v>0</v>
          </cell>
          <cell r="R742">
            <v>0</v>
          </cell>
          <cell r="S742">
            <v>0</v>
          </cell>
        </row>
        <row r="743">
          <cell r="I743">
            <v>0</v>
          </cell>
          <cell r="K743">
            <v>0</v>
          </cell>
          <cell r="L743">
            <v>0</v>
          </cell>
          <cell r="M743">
            <v>0</v>
          </cell>
          <cell r="O743">
            <v>0</v>
          </cell>
          <cell r="Q743">
            <v>0</v>
          </cell>
          <cell r="R743">
            <v>0</v>
          </cell>
          <cell r="S743">
            <v>0</v>
          </cell>
        </row>
        <row r="744">
          <cell r="I744">
            <v>0</v>
          </cell>
          <cell r="K744">
            <v>0</v>
          </cell>
          <cell r="L744">
            <v>0</v>
          </cell>
          <cell r="M744">
            <v>0</v>
          </cell>
          <cell r="O744">
            <v>0</v>
          </cell>
          <cell r="Q744">
            <v>0</v>
          </cell>
          <cell r="R744">
            <v>0</v>
          </cell>
          <cell r="S744">
            <v>0</v>
          </cell>
        </row>
        <row r="745">
          <cell r="I745">
            <v>0</v>
          </cell>
          <cell r="K745">
            <v>0</v>
          </cell>
          <cell r="L745">
            <v>0</v>
          </cell>
          <cell r="M745">
            <v>0</v>
          </cell>
          <cell r="O745">
            <v>0</v>
          </cell>
          <cell r="Q745">
            <v>0</v>
          </cell>
          <cell r="R745">
            <v>0</v>
          </cell>
          <cell r="S745">
            <v>0</v>
          </cell>
        </row>
        <row r="746">
          <cell r="I746">
            <v>0</v>
          </cell>
          <cell r="K746">
            <v>0</v>
          </cell>
          <cell r="L746">
            <v>0</v>
          </cell>
          <cell r="M746">
            <v>0</v>
          </cell>
          <cell r="O746">
            <v>0</v>
          </cell>
          <cell r="Q746">
            <v>0</v>
          </cell>
          <cell r="R746">
            <v>0</v>
          </cell>
          <cell r="S746">
            <v>0</v>
          </cell>
        </row>
        <row r="747">
          <cell r="I747">
            <v>0</v>
          </cell>
          <cell r="K747">
            <v>0</v>
          </cell>
          <cell r="L747">
            <v>0</v>
          </cell>
          <cell r="M747">
            <v>0</v>
          </cell>
          <cell r="O747">
            <v>0</v>
          </cell>
          <cell r="Q747">
            <v>0</v>
          </cell>
          <cell r="R747">
            <v>0</v>
          </cell>
          <cell r="S747">
            <v>0</v>
          </cell>
        </row>
        <row r="748">
          <cell r="I748">
            <v>0</v>
          </cell>
          <cell r="K748">
            <v>0</v>
          </cell>
          <cell r="L748">
            <v>0</v>
          </cell>
          <cell r="M748">
            <v>0</v>
          </cell>
          <cell r="O748">
            <v>0</v>
          </cell>
          <cell r="Q748">
            <v>0</v>
          </cell>
          <cell r="R748">
            <v>0</v>
          </cell>
          <cell r="S748">
            <v>0</v>
          </cell>
        </row>
        <row r="749">
          <cell r="I749">
            <v>0</v>
          </cell>
          <cell r="K749">
            <v>0</v>
          </cell>
          <cell r="L749">
            <v>0</v>
          </cell>
          <cell r="M749">
            <v>0</v>
          </cell>
          <cell r="O749">
            <v>0</v>
          </cell>
          <cell r="Q749">
            <v>0</v>
          </cell>
          <cell r="R749">
            <v>0</v>
          </cell>
          <cell r="S749">
            <v>0</v>
          </cell>
        </row>
        <row r="750">
          <cell r="I750">
            <v>0</v>
          </cell>
          <cell r="K750">
            <v>0</v>
          </cell>
          <cell r="L750">
            <v>0</v>
          </cell>
          <cell r="M750">
            <v>0</v>
          </cell>
          <cell r="O750">
            <v>0</v>
          </cell>
          <cell r="Q750">
            <v>0</v>
          </cell>
          <cell r="R750">
            <v>0</v>
          </cell>
          <cell r="S750">
            <v>0</v>
          </cell>
        </row>
        <row r="751">
          <cell r="I751">
            <v>0</v>
          </cell>
          <cell r="K751">
            <v>0</v>
          </cell>
          <cell r="L751">
            <v>0</v>
          </cell>
          <cell r="M751">
            <v>0</v>
          </cell>
          <cell r="O751">
            <v>0</v>
          </cell>
          <cell r="Q751">
            <v>0</v>
          </cell>
          <cell r="R751">
            <v>0</v>
          </cell>
          <cell r="S751">
            <v>0</v>
          </cell>
        </row>
        <row r="752">
          <cell r="I752">
            <v>0</v>
          </cell>
          <cell r="K752">
            <v>0</v>
          </cell>
          <cell r="L752">
            <v>0</v>
          </cell>
          <cell r="M752">
            <v>0</v>
          </cell>
          <cell r="O752">
            <v>0</v>
          </cell>
          <cell r="Q752">
            <v>0</v>
          </cell>
          <cell r="R752">
            <v>0</v>
          </cell>
          <cell r="S752">
            <v>0</v>
          </cell>
        </row>
        <row r="753">
          <cell r="I753">
            <v>0</v>
          </cell>
          <cell r="K753">
            <v>0</v>
          </cell>
          <cell r="L753">
            <v>0</v>
          </cell>
          <cell r="M753">
            <v>0</v>
          </cell>
          <cell r="O753">
            <v>0</v>
          </cell>
          <cell r="Q753">
            <v>0</v>
          </cell>
          <cell r="R753">
            <v>0</v>
          </cell>
          <cell r="S753">
            <v>0</v>
          </cell>
        </row>
        <row r="754">
          <cell r="I754">
            <v>0</v>
          </cell>
          <cell r="K754">
            <v>0</v>
          </cell>
          <cell r="L754">
            <v>0</v>
          </cell>
          <cell r="M754">
            <v>0</v>
          </cell>
          <cell r="O754">
            <v>0</v>
          </cell>
          <cell r="Q754">
            <v>0</v>
          </cell>
          <cell r="R754">
            <v>0</v>
          </cell>
          <cell r="S754">
            <v>0</v>
          </cell>
        </row>
        <row r="755">
          <cell r="I755">
            <v>0</v>
          </cell>
          <cell r="K755">
            <v>0</v>
          </cell>
          <cell r="L755">
            <v>0</v>
          </cell>
          <cell r="M755">
            <v>0</v>
          </cell>
          <cell r="O755">
            <v>0</v>
          </cell>
          <cell r="Q755">
            <v>0</v>
          </cell>
          <cell r="R755">
            <v>0</v>
          </cell>
          <cell r="S755">
            <v>0</v>
          </cell>
        </row>
        <row r="756">
          <cell r="I756">
            <v>0</v>
          </cell>
          <cell r="K756">
            <v>0</v>
          </cell>
          <cell r="L756">
            <v>0</v>
          </cell>
          <cell r="M756">
            <v>0</v>
          </cell>
          <cell r="O756">
            <v>0</v>
          </cell>
          <cell r="Q756">
            <v>0</v>
          </cell>
          <cell r="R756">
            <v>0</v>
          </cell>
          <cell r="S756">
            <v>0</v>
          </cell>
        </row>
        <row r="757">
          <cell r="I757">
            <v>0</v>
          </cell>
          <cell r="K757">
            <v>0</v>
          </cell>
          <cell r="L757">
            <v>0</v>
          </cell>
          <cell r="M757">
            <v>0</v>
          </cell>
          <cell r="O757">
            <v>0</v>
          </cell>
          <cell r="Q757">
            <v>0</v>
          </cell>
          <cell r="R757">
            <v>0</v>
          </cell>
          <cell r="S757">
            <v>0</v>
          </cell>
        </row>
        <row r="758">
          <cell r="I758">
            <v>0</v>
          </cell>
          <cell r="K758">
            <v>0</v>
          </cell>
          <cell r="L758">
            <v>0</v>
          </cell>
          <cell r="M758">
            <v>0</v>
          </cell>
          <cell r="O758">
            <v>0</v>
          </cell>
          <cell r="Q758">
            <v>0</v>
          </cell>
          <cell r="R758">
            <v>0</v>
          </cell>
          <cell r="S758">
            <v>0</v>
          </cell>
        </row>
        <row r="759">
          <cell r="I759">
            <v>0</v>
          </cell>
          <cell r="K759">
            <v>0</v>
          </cell>
          <cell r="L759">
            <v>0</v>
          </cell>
          <cell r="M759">
            <v>0</v>
          </cell>
          <cell r="O759">
            <v>0</v>
          </cell>
          <cell r="Q759">
            <v>0</v>
          </cell>
          <cell r="R759">
            <v>0</v>
          </cell>
          <cell r="S759">
            <v>0</v>
          </cell>
        </row>
        <row r="760">
          <cell r="I760">
            <v>0</v>
          </cell>
          <cell r="K760">
            <v>0</v>
          </cell>
          <cell r="L760">
            <v>0</v>
          </cell>
          <cell r="M760">
            <v>0</v>
          </cell>
          <cell r="O760">
            <v>0</v>
          </cell>
          <cell r="Q760">
            <v>0</v>
          </cell>
          <cell r="R760">
            <v>0</v>
          </cell>
          <cell r="S760">
            <v>0</v>
          </cell>
        </row>
        <row r="761">
          <cell r="I761">
            <v>0</v>
          </cell>
          <cell r="K761">
            <v>0</v>
          </cell>
          <cell r="L761">
            <v>0</v>
          </cell>
          <cell r="M761">
            <v>0</v>
          </cell>
          <cell r="O761">
            <v>0</v>
          </cell>
          <cell r="Q761">
            <v>0</v>
          </cell>
          <cell r="R761">
            <v>0</v>
          </cell>
          <cell r="S761">
            <v>0</v>
          </cell>
        </row>
        <row r="762">
          <cell r="I762">
            <v>0</v>
          </cell>
          <cell r="K762">
            <v>0</v>
          </cell>
          <cell r="L762">
            <v>0</v>
          </cell>
          <cell r="M762">
            <v>0</v>
          </cell>
          <cell r="O762">
            <v>0</v>
          </cell>
          <cell r="Q762">
            <v>0</v>
          </cell>
          <cell r="R762">
            <v>0</v>
          </cell>
          <cell r="S762">
            <v>0</v>
          </cell>
        </row>
        <row r="763">
          <cell r="I763">
            <v>0</v>
          </cell>
          <cell r="K763">
            <v>0</v>
          </cell>
          <cell r="L763">
            <v>0</v>
          </cell>
          <cell r="M763">
            <v>0</v>
          </cell>
          <cell r="O763">
            <v>0</v>
          </cell>
          <cell r="Q763">
            <v>0</v>
          </cell>
          <cell r="R763">
            <v>0</v>
          </cell>
          <cell r="S763">
            <v>0</v>
          </cell>
        </row>
        <row r="764">
          <cell r="I764">
            <v>0</v>
          </cell>
          <cell r="K764">
            <v>0</v>
          </cell>
          <cell r="L764">
            <v>0</v>
          </cell>
          <cell r="M764">
            <v>0</v>
          </cell>
          <cell r="O764">
            <v>0</v>
          </cell>
          <cell r="Q764">
            <v>0</v>
          </cell>
          <cell r="R764">
            <v>0</v>
          </cell>
          <cell r="S764">
            <v>0</v>
          </cell>
        </row>
        <row r="765">
          <cell r="I765">
            <v>0</v>
          </cell>
          <cell r="K765">
            <v>0</v>
          </cell>
          <cell r="L765">
            <v>0</v>
          </cell>
          <cell r="M765">
            <v>0</v>
          </cell>
          <cell r="O765">
            <v>0</v>
          </cell>
          <cell r="Q765">
            <v>0</v>
          </cell>
          <cell r="R765">
            <v>0</v>
          </cell>
          <cell r="S765">
            <v>0</v>
          </cell>
        </row>
        <row r="766">
          <cell r="I766">
            <v>0</v>
          </cell>
          <cell r="K766">
            <v>0</v>
          </cell>
          <cell r="L766">
            <v>0</v>
          </cell>
          <cell r="M766">
            <v>0</v>
          </cell>
          <cell r="O766">
            <v>0</v>
          </cell>
          <cell r="Q766">
            <v>0</v>
          </cell>
          <cell r="R766">
            <v>0</v>
          </cell>
          <cell r="S766">
            <v>0</v>
          </cell>
        </row>
        <row r="767">
          <cell r="I767">
            <v>0</v>
          </cell>
          <cell r="K767">
            <v>0</v>
          </cell>
          <cell r="L767">
            <v>0</v>
          </cell>
          <cell r="M767">
            <v>0</v>
          </cell>
          <cell r="O767">
            <v>0</v>
          </cell>
          <cell r="Q767">
            <v>0</v>
          </cell>
          <cell r="R767">
            <v>0</v>
          </cell>
          <cell r="S767">
            <v>0</v>
          </cell>
        </row>
        <row r="768">
          <cell r="I768">
            <v>0</v>
          </cell>
          <cell r="K768">
            <v>0</v>
          </cell>
          <cell r="L768">
            <v>0</v>
          </cell>
          <cell r="M768">
            <v>0</v>
          </cell>
          <cell r="O768">
            <v>0</v>
          </cell>
          <cell r="Q768">
            <v>0</v>
          </cell>
          <cell r="R768">
            <v>0</v>
          </cell>
          <cell r="S768">
            <v>0</v>
          </cell>
        </row>
        <row r="769">
          <cell r="I769">
            <v>0</v>
          </cell>
          <cell r="K769">
            <v>0</v>
          </cell>
          <cell r="L769">
            <v>0</v>
          </cell>
          <cell r="M769">
            <v>0</v>
          </cell>
          <cell r="O769">
            <v>0</v>
          </cell>
          <cell r="Q769">
            <v>0</v>
          </cell>
          <cell r="R769">
            <v>0</v>
          </cell>
          <cell r="S769">
            <v>0</v>
          </cell>
        </row>
        <row r="770">
          <cell r="I770">
            <v>0</v>
          </cell>
          <cell r="K770">
            <v>0</v>
          </cell>
          <cell r="L770">
            <v>0</v>
          </cell>
          <cell r="M770">
            <v>0</v>
          </cell>
          <cell r="O770">
            <v>0</v>
          </cell>
          <cell r="Q770">
            <v>0</v>
          </cell>
          <cell r="R770">
            <v>0</v>
          </cell>
          <cell r="S770">
            <v>0</v>
          </cell>
        </row>
        <row r="771">
          <cell r="I771">
            <v>0</v>
          </cell>
          <cell r="K771">
            <v>0</v>
          </cell>
          <cell r="L771">
            <v>0</v>
          </cell>
          <cell r="M771">
            <v>0</v>
          </cell>
          <cell r="O771">
            <v>0</v>
          </cell>
          <cell r="Q771">
            <v>0</v>
          </cell>
          <cell r="R771">
            <v>0</v>
          </cell>
          <cell r="S771">
            <v>0</v>
          </cell>
        </row>
        <row r="772">
          <cell r="I772">
            <v>0</v>
          </cell>
          <cell r="K772">
            <v>0</v>
          </cell>
          <cell r="L772">
            <v>0</v>
          </cell>
          <cell r="M772">
            <v>0</v>
          </cell>
          <cell r="O772">
            <v>0</v>
          </cell>
          <cell r="Q772">
            <v>0</v>
          </cell>
          <cell r="R772">
            <v>0</v>
          </cell>
          <cell r="S772">
            <v>0</v>
          </cell>
        </row>
        <row r="773">
          <cell r="I773">
            <v>0</v>
          </cell>
          <cell r="K773">
            <v>0</v>
          </cell>
          <cell r="L773">
            <v>0</v>
          </cell>
          <cell r="M773">
            <v>0</v>
          </cell>
          <cell r="O773">
            <v>0</v>
          </cell>
          <cell r="Q773">
            <v>0</v>
          </cell>
          <cell r="R773">
            <v>0</v>
          </cell>
          <cell r="S773">
            <v>0</v>
          </cell>
        </row>
        <row r="774">
          <cell r="I774">
            <v>0</v>
          </cell>
          <cell r="K774">
            <v>0</v>
          </cell>
          <cell r="L774">
            <v>0</v>
          </cell>
          <cell r="M774">
            <v>0</v>
          </cell>
          <cell r="O774">
            <v>0</v>
          </cell>
          <cell r="Q774">
            <v>0</v>
          </cell>
          <cell r="R774">
            <v>0</v>
          </cell>
          <cell r="S774">
            <v>0</v>
          </cell>
        </row>
        <row r="775">
          <cell r="I775">
            <v>0</v>
          </cell>
          <cell r="K775">
            <v>0</v>
          </cell>
          <cell r="L775">
            <v>0</v>
          </cell>
          <cell r="M775">
            <v>0</v>
          </cell>
          <cell r="O775">
            <v>0</v>
          </cell>
          <cell r="Q775">
            <v>0</v>
          </cell>
          <cell r="R775">
            <v>0</v>
          </cell>
          <cell r="S775">
            <v>0</v>
          </cell>
        </row>
        <row r="776">
          <cell r="I776">
            <v>0</v>
          </cell>
          <cell r="K776">
            <v>0</v>
          </cell>
          <cell r="L776">
            <v>0</v>
          </cell>
          <cell r="M776">
            <v>0</v>
          </cell>
          <cell r="O776">
            <v>0</v>
          </cell>
          <cell r="Q776">
            <v>0</v>
          </cell>
          <cell r="R776">
            <v>0</v>
          </cell>
          <cell r="S776">
            <v>0</v>
          </cell>
        </row>
        <row r="777">
          <cell r="I777">
            <v>0</v>
          </cell>
          <cell r="K777">
            <v>0</v>
          </cell>
          <cell r="L777">
            <v>0</v>
          </cell>
          <cell r="M777">
            <v>0</v>
          </cell>
          <cell r="O777">
            <v>0</v>
          </cell>
          <cell r="Q777">
            <v>0</v>
          </cell>
          <cell r="R777">
            <v>0</v>
          </cell>
          <cell r="S777">
            <v>0</v>
          </cell>
        </row>
        <row r="778">
          <cell r="I778">
            <v>0</v>
          </cell>
          <cell r="K778">
            <v>0</v>
          </cell>
          <cell r="L778">
            <v>0</v>
          </cell>
          <cell r="M778">
            <v>0</v>
          </cell>
          <cell r="O778">
            <v>0</v>
          </cell>
          <cell r="Q778">
            <v>0</v>
          </cell>
          <cell r="R778">
            <v>0</v>
          </cell>
          <cell r="S778">
            <v>0</v>
          </cell>
        </row>
        <row r="779">
          <cell r="I779">
            <v>0</v>
          </cell>
          <cell r="K779">
            <v>0</v>
          </cell>
          <cell r="L779">
            <v>0</v>
          </cell>
          <cell r="M779">
            <v>0</v>
          </cell>
          <cell r="O779">
            <v>0</v>
          </cell>
          <cell r="Q779">
            <v>0</v>
          </cell>
          <cell r="R779">
            <v>0</v>
          </cell>
          <cell r="S779">
            <v>0</v>
          </cell>
        </row>
        <row r="780">
          <cell r="I780">
            <v>0</v>
          </cell>
          <cell r="K780">
            <v>0</v>
          </cell>
          <cell r="L780">
            <v>0</v>
          </cell>
          <cell r="M780">
            <v>0</v>
          </cell>
          <cell r="O780">
            <v>0</v>
          </cell>
          <cell r="Q780">
            <v>0</v>
          </cell>
          <cell r="R780">
            <v>0</v>
          </cell>
          <cell r="S780">
            <v>0</v>
          </cell>
        </row>
        <row r="781">
          <cell r="I781">
            <v>0</v>
          </cell>
          <cell r="K781">
            <v>0</v>
          </cell>
          <cell r="L781">
            <v>0</v>
          </cell>
          <cell r="M781">
            <v>0</v>
          </cell>
          <cell r="O781">
            <v>0</v>
          </cell>
          <cell r="Q781">
            <v>0</v>
          </cell>
          <cell r="R781">
            <v>0</v>
          </cell>
          <cell r="S781">
            <v>0</v>
          </cell>
        </row>
        <row r="782">
          <cell r="I782">
            <v>0</v>
          </cell>
          <cell r="K782">
            <v>0</v>
          </cell>
          <cell r="L782">
            <v>0</v>
          </cell>
          <cell r="M782">
            <v>0</v>
          </cell>
          <cell r="O782">
            <v>0</v>
          </cell>
          <cell r="Q782">
            <v>0</v>
          </cell>
          <cell r="R782">
            <v>0</v>
          </cell>
          <cell r="S782">
            <v>0</v>
          </cell>
        </row>
        <row r="783">
          <cell r="I783">
            <v>0</v>
          </cell>
          <cell r="K783">
            <v>0</v>
          </cell>
          <cell r="L783">
            <v>0</v>
          </cell>
          <cell r="M783">
            <v>0</v>
          </cell>
          <cell r="O783">
            <v>0</v>
          </cell>
          <cell r="Q783">
            <v>0</v>
          </cell>
          <cell r="R783">
            <v>0</v>
          </cell>
          <cell r="S783">
            <v>0</v>
          </cell>
        </row>
        <row r="784">
          <cell r="I784">
            <v>0</v>
          </cell>
          <cell r="K784">
            <v>0</v>
          </cell>
          <cell r="L784">
            <v>0</v>
          </cell>
          <cell r="M784">
            <v>0</v>
          </cell>
          <cell r="O784">
            <v>0</v>
          </cell>
          <cell r="Q784">
            <v>0</v>
          </cell>
          <cell r="R784">
            <v>0</v>
          </cell>
          <cell r="S784">
            <v>0</v>
          </cell>
        </row>
        <row r="785">
          <cell r="I785">
            <v>0</v>
          </cell>
          <cell r="K785">
            <v>0</v>
          </cell>
          <cell r="L785">
            <v>0</v>
          </cell>
          <cell r="M785">
            <v>0</v>
          </cell>
          <cell r="O785">
            <v>0</v>
          </cell>
          <cell r="Q785">
            <v>0</v>
          </cell>
          <cell r="R785">
            <v>0</v>
          </cell>
          <cell r="S785">
            <v>0</v>
          </cell>
        </row>
        <row r="786">
          <cell r="I786">
            <v>0</v>
          </cell>
          <cell r="K786">
            <v>0</v>
          </cell>
          <cell r="L786">
            <v>0</v>
          </cell>
          <cell r="M786">
            <v>0</v>
          </cell>
          <cell r="O786">
            <v>0</v>
          </cell>
          <cell r="Q786">
            <v>0</v>
          </cell>
          <cell r="R786">
            <v>0</v>
          </cell>
          <cell r="S786">
            <v>0</v>
          </cell>
        </row>
        <row r="787">
          <cell r="I787">
            <v>0</v>
          </cell>
          <cell r="K787">
            <v>0</v>
          </cell>
          <cell r="L787">
            <v>0</v>
          </cell>
          <cell r="M787">
            <v>0</v>
          </cell>
          <cell r="O787">
            <v>0</v>
          </cell>
          <cell r="Q787">
            <v>0</v>
          </cell>
          <cell r="R787">
            <v>0</v>
          </cell>
          <cell r="S787">
            <v>0</v>
          </cell>
        </row>
        <row r="788">
          <cell r="I788">
            <v>0</v>
          </cell>
          <cell r="K788">
            <v>0</v>
          </cell>
          <cell r="L788">
            <v>0</v>
          </cell>
          <cell r="M788">
            <v>0</v>
          </cell>
          <cell r="O788">
            <v>0</v>
          </cell>
          <cell r="Q788">
            <v>0</v>
          </cell>
          <cell r="R788">
            <v>0</v>
          </cell>
          <cell r="S788">
            <v>0</v>
          </cell>
        </row>
        <row r="789">
          <cell r="I789">
            <v>0</v>
          </cell>
          <cell r="K789">
            <v>0</v>
          </cell>
          <cell r="L789">
            <v>0</v>
          </cell>
          <cell r="M789">
            <v>0</v>
          </cell>
          <cell r="O789">
            <v>0</v>
          </cell>
          <cell r="Q789">
            <v>0</v>
          </cell>
          <cell r="R789">
            <v>0</v>
          </cell>
          <cell r="S789">
            <v>0</v>
          </cell>
        </row>
        <row r="790">
          <cell r="I790">
            <v>0</v>
          </cell>
          <cell r="K790">
            <v>0</v>
          </cell>
          <cell r="L790">
            <v>0</v>
          </cell>
          <cell r="M790">
            <v>0</v>
          </cell>
          <cell r="O790">
            <v>0</v>
          </cell>
          <cell r="Q790">
            <v>0</v>
          </cell>
          <cell r="R790">
            <v>0</v>
          </cell>
          <cell r="S790">
            <v>0</v>
          </cell>
        </row>
        <row r="791">
          <cell r="I791">
            <v>0</v>
          </cell>
          <cell r="K791">
            <v>0</v>
          </cell>
          <cell r="L791">
            <v>0</v>
          </cell>
          <cell r="M791">
            <v>0</v>
          </cell>
          <cell r="O791">
            <v>0</v>
          </cell>
          <cell r="Q791">
            <v>0</v>
          </cell>
          <cell r="R791">
            <v>0</v>
          </cell>
          <cell r="S791">
            <v>0</v>
          </cell>
        </row>
        <row r="792">
          <cell r="I792">
            <v>0</v>
          </cell>
          <cell r="K792">
            <v>0</v>
          </cell>
          <cell r="L792">
            <v>0</v>
          </cell>
          <cell r="M792">
            <v>0</v>
          </cell>
          <cell r="O792">
            <v>0</v>
          </cell>
          <cell r="Q792">
            <v>0</v>
          </cell>
          <cell r="R792">
            <v>0</v>
          </cell>
          <cell r="S792">
            <v>0</v>
          </cell>
        </row>
        <row r="793">
          <cell r="I793">
            <v>0</v>
          </cell>
          <cell r="K793">
            <v>0</v>
          </cell>
          <cell r="L793">
            <v>0</v>
          </cell>
          <cell r="M793">
            <v>0</v>
          </cell>
          <cell r="O793">
            <v>0</v>
          </cell>
          <cell r="Q793">
            <v>0</v>
          </cell>
          <cell r="R793">
            <v>0</v>
          </cell>
          <cell r="S793">
            <v>0</v>
          </cell>
        </row>
        <row r="794">
          <cell r="I794">
            <v>0</v>
          </cell>
          <cell r="K794">
            <v>0</v>
          </cell>
          <cell r="L794">
            <v>0</v>
          </cell>
          <cell r="M794">
            <v>0</v>
          </cell>
          <cell r="O794">
            <v>0</v>
          </cell>
          <cell r="Q794">
            <v>0</v>
          </cell>
          <cell r="R794">
            <v>0</v>
          </cell>
          <cell r="S794">
            <v>0</v>
          </cell>
        </row>
        <row r="795">
          <cell r="I795">
            <v>0</v>
          </cell>
          <cell r="K795">
            <v>0</v>
          </cell>
          <cell r="L795">
            <v>0</v>
          </cell>
          <cell r="M795">
            <v>0</v>
          </cell>
          <cell r="O795">
            <v>0</v>
          </cell>
          <cell r="Q795">
            <v>0</v>
          </cell>
          <cell r="R795">
            <v>0</v>
          </cell>
          <cell r="S795">
            <v>0</v>
          </cell>
        </row>
        <row r="796">
          <cell r="I796">
            <v>0</v>
          </cell>
          <cell r="K796">
            <v>0</v>
          </cell>
          <cell r="L796">
            <v>0</v>
          </cell>
          <cell r="M796">
            <v>0</v>
          </cell>
          <cell r="O796">
            <v>0</v>
          </cell>
          <cell r="Q796">
            <v>0</v>
          </cell>
          <cell r="R796">
            <v>0</v>
          </cell>
          <cell r="S796">
            <v>0</v>
          </cell>
        </row>
        <row r="797">
          <cell r="I797">
            <v>0</v>
          </cell>
          <cell r="K797">
            <v>0</v>
          </cell>
          <cell r="L797">
            <v>0</v>
          </cell>
          <cell r="M797">
            <v>0</v>
          </cell>
          <cell r="O797">
            <v>0</v>
          </cell>
          <cell r="Q797">
            <v>0</v>
          </cell>
          <cell r="R797">
            <v>0</v>
          </cell>
          <cell r="S797">
            <v>0</v>
          </cell>
        </row>
        <row r="798">
          <cell r="I798">
            <v>0</v>
          </cell>
          <cell r="K798">
            <v>0</v>
          </cell>
          <cell r="L798">
            <v>0</v>
          </cell>
          <cell r="M798">
            <v>0</v>
          </cell>
          <cell r="O798">
            <v>0</v>
          </cell>
          <cell r="Q798">
            <v>0</v>
          </cell>
          <cell r="R798">
            <v>0</v>
          </cell>
          <cell r="S798">
            <v>0</v>
          </cell>
        </row>
        <row r="799">
          <cell r="I799">
            <v>0</v>
          </cell>
          <cell r="K799">
            <v>0</v>
          </cell>
          <cell r="L799">
            <v>0</v>
          </cell>
          <cell r="M799">
            <v>0</v>
          </cell>
          <cell r="O799">
            <v>0</v>
          </cell>
          <cell r="Q799">
            <v>0</v>
          </cell>
          <cell r="R799">
            <v>0</v>
          </cell>
          <cell r="S799">
            <v>0</v>
          </cell>
        </row>
        <row r="800">
          <cell r="I800">
            <v>0</v>
          </cell>
          <cell r="K800">
            <v>0</v>
          </cell>
          <cell r="L800">
            <v>0</v>
          </cell>
          <cell r="M800">
            <v>0</v>
          </cell>
          <cell r="O800">
            <v>0</v>
          </cell>
          <cell r="Q800">
            <v>0</v>
          </cell>
          <cell r="R800">
            <v>0</v>
          </cell>
          <cell r="S800">
            <v>0</v>
          </cell>
        </row>
        <row r="801">
          <cell r="I801">
            <v>0</v>
          </cell>
          <cell r="K801">
            <v>0</v>
          </cell>
          <cell r="L801">
            <v>0</v>
          </cell>
          <cell r="M801">
            <v>0</v>
          </cell>
          <cell r="O801">
            <v>0</v>
          </cell>
          <cell r="Q801">
            <v>0</v>
          </cell>
          <cell r="R801">
            <v>0</v>
          </cell>
          <cell r="S801">
            <v>0</v>
          </cell>
        </row>
        <row r="802">
          <cell r="I802">
            <v>0</v>
          </cell>
          <cell r="K802">
            <v>0</v>
          </cell>
          <cell r="L802">
            <v>0</v>
          </cell>
          <cell r="M802">
            <v>0</v>
          </cell>
          <cell r="O802">
            <v>0</v>
          </cell>
          <cell r="Q802">
            <v>0</v>
          </cell>
          <cell r="R802">
            <v>0</v>
          </cell>
          <cell r="S802">
            <v>0</v>
          </cell>
        </row>
        <row r="803">
          <cell r="I803">
            <v>0</v>
          </cell>
          <cell r="K803">
            <v>0</v>
          </cell>
          <cell r="L803">
            <v>0</v>
          </cell>
          <cell r="M803">
            <v>0</v>
          </cell>
          <cell r="O803">
            <v>0</v>
          </cell>
          <cell r="Q803">
            <v>0</v>
          </cell>
          <cell r="R803">
            <v>0</v>
          </cell>
          <cell r="S803">
            <v>0</v>
          </cell>
        </row>
        <row r="804">
          <cell r="I804">
            <v>0</v>
          </cell>
          <cell r="K804">
            <v>0</v>
          </cell>
          <cell r="L804">
            <v>0</v>
          </cell>
          <cell r="M804">
            <v>0</v>
          </cell>
          <cell r="O804">
            <v>0</v>
          </cell>
          <cell r="Q804">
            <v>0</v>
          </cell>
          <cell r="R804">
            <v>0</v>
          </cell>
          <cell r="S804">
            <v>0</v>
          </cell>
        </row>
        <row r="805">
          <cell r="I805">
            <v>0</v>
          </cell>
          <cell r="K805">
            <v>0</v>
          </cell>
          <cell r="L805">
            <v>0</v>
          </cell>
          <cell r="M805">
            <v>0</v>
          </cell>
          <cell r="O805">
            <v>0</v>
          </cell>
          <cell r="Q805">
            <v>0</v>
          </cell>
          <cell r="R805">
            <v>0</v>
          </cell>
          <cell r="S805">
            <v>0</v>
          </cell>
        </row>
        <row r="806">
          <cell r="I806">
            <v>0</v>
          </cell>
          <cell r="K806">
            <v>0</v>
          </cell>
          <cell r="L806">
            <v>0</v>
          </cell>
          <cell r="M806">
            <v>0</v>
          </cell>
          <cell r="O806">
            <v>0</v>
          </cell>
          <cell r="Q806">
            <v>0</v>
          </cell>
          <cell r="R806">
            <v>0</v>
          </cell>
          <cell r="S806">
            <v>0</v>
          </cell>
        </row>
        <row r="807">
          <cell r="I807">
            <v>0</v>
          </cell>
          <cell r="K807">
            <v>0</v>
          </cell>
          <cell r="L807">
            <v>0</v>
          </cell>
          <cell r="M807">
            <v>0</v>
          </cell>
          <cell r="O807">
            <v>0</v>
          </cell>
          <cell r="Q807">
            <v>0</v>
          </cell>
          <cell r="R807">
            <v>0</v>
          </cell>
          <cell r="S807">
            <v>0</v>
          </cell>
        </row>
        <row r="808">
          <cell r="I808">
            <v>0</v>
          </cell>
          <cell r="K808">
            <v>0</v>
          </cell>
          <cell r="L808">
            <v>0</v>
          </cell>
          <cell r="M808">
            <v>0</v>
          </cell>
          <cell r="O808">
            <v>0</v>
          </cell>
          <cell r="Q808">
            <v>0</v>
          </cell>
          <cell r="R808">
            <v>0</v>
          </cell>
          <cell r="S808">
            <v>0</v>
          </cell>
        </row>
        <row r="809">
          <cell r="I809">
            <v>0</v>
          </cell>
          <cell r="K809">
            <v>0</v>
          </cell>
          <cell r="L809">
            <v>0</v>
          </cell>
          <cell r="M809">
            <v>0</v>
          </cell>
          <cell r="O809">
            <v>0</v>
          </cell>
          <cell r="Q809">
            <v>0</v>
          </cell>
          <cell r="R809">
            <v>0</v>
          </cell>
          <cell r="S809">
            <v>0</v>
          </cell>
        </row>
        <row r="810">
          <cell r="I810">
            <v>0</v>
          </cell>
          <cell r="K810">
            <v>0</v>
          </cell>
          <cell r="L810">
            <v>0</v>
          </cell>
          <cell r="M810">
            <v>0</v>
          </cell>
          <cell r="O810">
            <v>0</v>
          </cell>
          <cell r="Q810">
            <v>0</v>
          </cell>
          <cell r="R810">
            <v>0</v>
          </cell>
          <cell r="S810">
            <v>0</v>
          </cell>
        </row>
        <row r="811">
          <cell r="I811">
            <v>0</v>
          </cell>
          <cell r="K811">
            <v>0</v>
          </cell>
          <cell r="L811">
            <v>0</v>
          </cell>
          <cell r="M811">
            <v>0</v>
          </cell>
          <cell r="O811">
            <v>0</v>
          </cell>
          <cell r="Q811">
            <v>0</v>
          </cell>
          <cell r="R811">
            <v>0</v>
          </cell>
          <cell r="S811">
            <v>0</v>
          </cell>
        </row>
        <row r="812">
          <cell r="I812">
            <v>0</v>
          </cell>
          <cell r="K812">
            <v>0</v>
          </cell>
          <cell r="L812">
            <v>0</v>
          </cell>
          <cell r="M812">
            <v>0</v>
          </cell>
          <cell r="O812">
            <v>0</v>
          </cell>
          <cell r="Q812">
            <v>0</v>
          </cell>
          <cell r="R812">
            <v>0</v>
          </cell>
          <cell r="S812">
            <v>0</v>
          </cell>
        </row>
        <row r="813">
          <cell r="I813">
            <v>0</v>
          </cell>
          <cell r="K813">
            <v>0</v>
          </cell>
          <cell r="L813">
            <v>0</v>
          </cell>
          <cell r="M813">
            <v>0</v>
          </cell>
          <cell r="O813">
            <v>0</v>
          </cell>
          <cell r="Q813">
            <v>0</v>
          </cell>
          <cell r="R813">
            <v>0</v>
          </cell>
          <cell r="S813">
            <v>0</v>
          </cell>
        </row>
        <row r="814">
          <cell r="I814">
            <v>0</v>
          </cell>
          <cell r="K814">
            <v>0</v>
          </cell>
          <cell r="L814">
            <v>0</v>
          </cell>
          <cell r="M814">
            <v>0</v>
          </cell>
          <cell r="O814">
            <v>0</v>
          </cell>
          <cell r="Q814">
            <v>0</v>
          </cell>
          <cell r="R814">
            <v>0</v>
          </cell>
          <cell r="S814">
            <v>0</v>
          </cell>
        </row>
        <row r="815">
          <cell r="I815">
            <v>0</v>
          </cell>
          <cell r="K815">
            <v>0</v>
          </cell>
          <cell r="L815">
            <v>0</v>
          </cell>
          <cell r="M815">
            <v>0</v>
          </cell>
          <cell r="O815">
            <v>0</v>
          </cell>
          <cell r="Q815">
            <v>0</v>
          </cell>
          <cell r="R815">
            <v>0</v>
          </cell>
          <cell r="S815">
            <v>0</v>
          </cell>
        </row>
        <row r="816">
          <cell r="I816">
            <v>0</v>
          </cell>
          <cell r="K816">
            <v>0</v>
          </cell>
          <cell r="L816">
            <v>0</v>
          </cell>
          <cell r="M816">
            <v>0</v>
          </cell>
          <cell r="O816">
            <v>0</v>
          </cell>
          <cell r="Q816">
            <v>0</v>
          </cell>
          <cell r="R816">
            <v>0</v>
          </cell>
          <cell r="S816">
            <v>0</v>
          </cell>
        </row>
        <row r="817">
          <cell r="I817">
            <v>0</v>
          </cell>
          <cell r="K817">
            <v>0</v>
          </cell>
          <cell r="L817">
            <v>0</v>
          </cell>
          <cell r="M817">
            <v>0</v>
          </cell>
          <cell r="O817">
            <v>0</v>
          </cell>
          <cell r="Q817">
            <v>0</v>
          </cell>
          <cell r="R817">
            <v>0</v>
          </cell>
          <cell r="S817">
            <v>0</v>
          </cell>
        </row>
        <row r="818">
          <cell r="I818">
            <v>0</v>
          </cell>
          <cell r="K818">
            <v>0</v>
          </cell>
          <cell r="L818">
            <v>0</v>
          </cell>
          <cell r="M818">
            <v>0</v>
          </cell>
          <cell r="O818">
            <v>0</v>
          </cell>
          <cell r="Q818">
            <v>0</v>
          </cell>
          <cell r="R818">
            <v>0</v>
          </cell>
          <cell r="S818">
            <v>0</v>
          </cell>
        </row>
        <row r="819">
          <cell r="I819">
            <v>0</v>
          </cell>
          <cell r="K819">
            <v>0</v>
          </cell>
          <cell r="L819">
            <v>0</v>
          </cell>
          <cell r="M819">
            <v>0</v>
          </cell>
          <cell r="O819">
            <v>0</v>
          </cell>
          <cell r="Q819">
            <v>0</v>
          </cell>
          <cell r="R819">
            <v>0</v>
          </cell>
          <cell r="S819">
            <v>0</v>
          </cell>
        </row>
        <row r="820">
          <cell r="I820">
            <v>0</v>
          </cell>
          <cell r="K820">
            <v>0</v>
          </cell>
          <cell r="L820">
            <v>0</v>
          </cell>
          <cell r="M820">
            <v>0</v>
          </cell>
          <cell r="O820">
            <v>0</v>
          </cell>
          <cell r="Q820">
            <v>0</v>
          </cell>
          <cell r="R820">
            <v>0</v>
          </cell>
          <cell r="S820">
            <v>0</v>
          </cell>
        </row>
        <row r="821">
          <cell r="I821">
            <v>0</v>
          </cell>
          <cell r="K821">
            <v>0</v>
          </cell>
          <cell r="L821">
            <v>0</v>
          </cell>
          <cell r="M821">
            <v>0</v>
          </cell>
          <cell r="O821">
            <v>0</v>
          </cell>
          <cell r="Q821">
            <v>0</v>
          </cell>
          <cell r="R821">
            <v>0</v>
          </cell>
          <cell r="S821">
            <v>0</v>
          </cell>
        </row>
        <row r="822">
          <cell r="I822">
            <v>0</v>
          </cell>
          <cell r="K822">
            <v>0</v>
          </cell>
          <cell r="L822">
            <v>0</v>
          </cell>
          <cell r="M822">
            <v>0</v>
          </cell>
          <cell r="O822">
            <v>0</v>
          </cell>
          <cell r="Q822">
            <v>0</v>
          </cell>
          <cell r="R822">
            <v>0</v>
          </cell>
          <cell r="S822">
            <v>0</v>
          </cell>
        </row>
        <row r="823">
          <cell r="I823">
            <v>0</v>
          </cell>
          <cell r="K823">
            <v>0</v>
          </cell>
          <cell r="L823">
            <v>0</v>
          </cell>
          <cell r="M823">
            <v>0</v>
          </cell>
          <cell r="O823">
            <v>0</v>
          </cell>
          <cell r="Q823">
            <v>0</v>
          </cell>
          <cell r="R823">
            <v>0</v>
          </cell>
          <cell r="S823">
            <v>0</v>
          </cell>
        </row>
        <row r="824">
          <cell r="I824">
            <v>0</v>
          </cell>
          <cell r="K824">
            <v>0</v>
          </cell>
          <cell r="L824">
            <v>0</v>
          </cell>
          <cell r="M824">
            <v>0</v>
          </cell>
          <cell r="O824">
            <v>0</v>
          </cell>
          <cell r="Q824">
            <v>0</v>
          </cell>
          <cell r="R824">
            <v>0</v>
          </cell>
          <cell r="S824">
            <v>0</v>
          </cell>
        </row>
        <row r="825">
          <cell r="I825">
            <v>0</v>
          </cell>
          <cell r="K825">
            <v>0</v>
          </cell>
          <cell r="L825">
            <v>0</v>
          </cell>
          <cell r="M825">
            <v>0</v>
          </cell>
          <cell r="O825">
            <v>0</v>
          </cell>
          <cell r="Q825">
            <v>0</v>
          </cell>
          <cell r="R825">
            <v>0</v>
          </cell>
          <cell r="S825">
            <v>0</v>
          </cell>
        </row>
        <row r="826">
          <cell r="I826">
            <v>0</v>
          </cell>
          <cell r="K826">
            <v>0</v>
          </cell>
          <cell r="L826">
            <v>0</v>
          </cell>
          <cell r="M826">
            <v>0</v>
          </cell>
          <cell r="O826">
            <v>0</v>
          </cell>
          <cell r="Q826">
            <v>0</v>
          </cell>
          <cell r="R826">
            <v>0</v>
          </cell>
          <cell r="S826">
            <v>0</v>
          </cell>
        </row>
        <row r="827">
          <cell r="I827">
            <v>0</v>
          </cell>
          <cell r="K827">
            <v>0</v>
          </cell>
          <cell r="L827">
            <v>0</v>
          </cell>
          <cell r="M827">
            <v>0</v>
          </cell>
          <cell r="O827">
            <v>0</v>
          </cell>
          <cell r="Q827">
            <v>0</v>
          </cell>
          <cell r="R827">
            <v>0</v>
          </cell>
          <cell r="S827">
            <v>0</v>
          </cell>
        </row>
        <row r="828">
          <cell r="I828">
            <v>0</v>
          </cell>
          <cell r="K828">
            <v>0</v>
          </cell>
          <cell r="L828">
            <v>0</v>
          </cell>
          <cell r="M828">
            <v>0</v>
          </cell>
          <cell r="O828">
            <v>0</v>
          </cell>
          <cell r="Q828">
            <v>0</v>
          </cell>
          <cell r="R828">
            <v>0</v>
          </cell>
          <cell r="S828">
            <v>0</v>
          </cell>
        </row>
        <row r="829">
          <cell r="I829">
            <v>0</v>
          </cell>
          <cell r="K829">
            <v>0</v>
          </cell>
          <cell r="L829">
            <v>0</v>
          </cell>
          <cell r="M829">
            <v>0</v>
          </cell>
          <cell r="O829">
            <v>0</v>
          </cell>
          <cell r="Q829">
            <v>0</v>
          </cell>
          <cell r="R829">
            <v>0</v>
          </cell>
          <cell r="S829">
            <v>0</v>
          </cell>
        </row>
        <row r="830">
          <cell r="I830">
            <v>0</v>
          </cell>
          <cell r="K830">
            <v>0</v>
          </cell>
          <cell r="L830">
            <v>0</v>
          </cell>
          <cell r="M830">
            <v>0</v>
          </cell>
          <cell r="O830">
            <v>0</v>
          </cell>
          <cell r="Q830">
            <v>0</v>
          </cell>
          <cell r="R830">
            <v>0</v>
          </cell>
          <cell r="S830">
            <v>0</v>
          </cell>
        </row>
        <row r="831">
          <cell r="I831">
            <v>0</v>
          </cell>
          <cell r="K831">
            <v>0</v>
          </cell>
          <cell r="L831">
            <v>0</v>
          </cell>
          <cell r="M831">
            <v>0</v>
          </cell>
          <cell r="O831">
            <v>0</v>
          </cell>
          <cell r="Q831">
            <v>0</v>
          </cell>
          <cell r="R831">
            <v>0</v>
          </cell>
          <cell r="S831">
            <v>0</v>
          </cell>
        </row>
        <row r="832">
          <cell r="I832">
            <v>0</v>
          </cell>
          <cell r="K832">
            <v>0</v>
          </cell>
          <cell r="L832">
            <v>0</v>
          </cell>
          <cell r="M832">
            <v>0</v>
          </cell>
          <cell r="O832">
            <v>0</v>
          </cell>
          <cell r="Q832">
            <v>0</v>
          </cell>
          <cell r="R832">
            <v>0</v>
          </cell>
          <cell r="S832">
            <v>0</v>
          </cell>
        </row>
        <row r="833">
          <cell r="I833">
            <v>0</v>
          </cell>
          <cell r="K833">
            <v>0</v>
          </cell>
          <cell r="L833">
            <v>0</v>
          </cell>
          <cell r="M833">
            <v>0</v>
          </cell>
          <cell r="O833">
            <v>0</v>
          </cell>
          <cell r="Q833">
            <v>0</v>
          </cell>
          <cell r="R833">
            <v>0</v>
          </cell>
          <cell r="S833">
            <v>0</v>
          </cell>
        </row>
        <row r="834">
          <cell r="I834">
            <v>0</v>
          </cell>
          <cell r="K834">
            <v>0</v>
          </cell>
          <cell r="L834">
            <v>0</v>
          </cell>
          <cell r="M834">
            <v>0</v>
          </cell>
          <cell r="O834">
            <v>0</v>
          </cell>
          <cell r="Q834">
            <v>0</v>
          </cell>
          <cell r="R834">
            <v>0</v>
          </cell>
          <cell r="S834">
            <v>0</v>
          </cell>
        </row>
        <row r="835">
          <cell r="I835">
            <v>0</v>
          </cell>
          <cell r="K835">
            <v>0</v>
          </cell>
          <cell r="L835">
            <v>0</v>
          </cell>
          <cell r="M835">
            <v>0</v>
          </cell>
          <cell r="O835">
            <v>0</v>
          </cell>
          <cell r="Q835">
            <v>0</v>
          </cell>
          <cell r="R835">
            <v>0</v>
          </cell>
          <cell r="S835">
            <v>0</v>
          </cell>
        </row>
        <row r="836">
          <cell r="I836">
            <v>0</v>
          </cell>
          <cell r="K836">
            <v>0</v>
          </cell>
          <cell r="L836">
            <v>0</v>
          </cell>
          <cell r="M836">
            <v>0</v>
          </cell>
          <cell r="O836">
            <v>0</v>
          </cell>
          <cell r="Q836">
            <v>0</v>
          </cell>
          <cell r="R836">
            <v>0</v>
          </cell>
          <cell r="S836">
            <v>0</v>
          </cell>
        </row>
        <row r="837">
          <cell r="I837">
            <v>0</v>
          </cell>
          <cell r="K837">
            <v>0</v>
          </cell>
          <cell r="L837">
            <v>0</v>
          </cell>
          <cell r="M837">
            <v>0</v>
          </cell>
          <cell r="O837">
            <v>0</v>
          </cell>
          <cell r="Q837">
            <v>0</v>
          </cell>
          <cell r="R837">
            <v>0</v>
          </cell>
          <cell r="S837">
            <v>0</v>
          </cell>
        </row>
        <row r="838">
          <cell r="I838">
            <v>0</v>
          </cell>
          <cell r="K838">
            <v>0</v>
          </cell>
          <cell r="L838">
            <v>0</v>
          </cell>
          <cell r="M838">
            <v>0</v>
          </cell>
          <cell r="O838">
            <v>0</v>
          </cell>
          <cell r="Q838">
            <v>0</v>
          </cell>
          <cell r="R838">
            <v>0</v>
          </cell>
          <cell r="S838">
            <v>0</v>
          </cell>
        </row>
        <row r="839">
          <cell r="I839">
            <v>0</v>
          </cell>
          <cell r="K839">
            <v>0</v>
          </cell>
          <cell r="L839">
            <v>0</v>
          </cell>
          <cell r="M839">
            <v>0</v>
          </cell>
          <cell r="O839">
            <v>0</v>
          </cell>
          <cell r="Q839">
            <v>0</v>
          </cell>
          <cell r="R839">
            <v>0</v>
          </cell>
          <cell r="S839">
            <v>0</v>
          </cell>
        </row>
        <row r="840">
          <cell r="I840">
            <v>0</v>
          </cell>
          <cell r="K840">
            <v>0</v>
          </cell>
          <cell r="L840">
            <v>0</v>
          </cell>
          <cell r="M840">
            <v>0</v>
          </cell>
          <cell r="O840">
            <v>0</v>
          </cell>
          <cell r="Q840">
            <v>0</v>
          </cell>
          <cell r="R840">
            <v>0</v>
          </cell>
          <cell r="S840">
            <v>0</v>
          </cell>
        </row>
        <row r="841">
          <cell r="I841">
            <v>0</v>
          </cell>
          <cell r="K841">
            <v>0</v>
          </cell>
          <cell r="L841">
            <v>0</v>
          </cell>
          <cell r="M841">
            <v>0</v>
          </cell>
          <cell r="O841">
            <v>0</v>
          </cell>
          <cell r="Q841">
            <v>0</v>
          </cell>
          <cell r="R841">
            <v>0</v>
          </cell>
          <cell r="S841">
            <v>0</v>
          </cell>
        </row>
        <row r="842">
          <cell r="I842">
            <v>0</v>
          </cell>
          <cell r="K842">
            <v>0</v>
          </cell>
          <cell r="L842">
            <v>0</v>
          </cell>
          <cell r="M842">
            <v>0</v>
          </cell>
          <cell r="O842">
            <v>0</v>
          </cell>
          <cell r="Q842">
            <v>0</v>
          </cell>
          <cell r="R842">
            <v>0</v>
          </cell>
          <cell r="S842">
            <v>0</v>
          </cell>
        </row>
        <row r="843">
          <cell r="I843">
            <v>0</v>
          </cell>
          <cell r="K843">
            <v>0</v>
          </cell>
          <cell r="L843">
            <v>0</v>
          </cell>
          <cell r="M843">
            <v>0</v>
          </cell>
          <cell r="O843">
            <v>0</v>
          </cell>
          <cell r="Q843">
            <v>0</v>
          </cell>
          <cell r="R843">
            <v>0</v>
          </cell>
          <cell r="S843">
            <v>0</v>
          </cell>
        </row>
        <row r="844">
          <cell r="I844">
            <v>0</v>
          </cell>
          <cell r="K844">
            <v>0</v>
          </cell>
          <cell r="L844">
            <v>0</v>
          </cell>
          <cell r="M844">
            <v>0</v>
          </cell>
          <cell r="O844">
            <v>0</v>
          </cell>
          <cell r="Q844">
            <v>0</v>
          </cell>
          <cell r="R844">
            <v>0</v>
          </cell>
          <cell r="S844">
            <v>0</v>
          </cell>
        </row>
        <row r="845">
          <cell r="I845">
            <v>0</v>
          </cell>
          <cell r="K845">
            <v>0</v>
          </cell>
          <cell r="L845">
            <v>0</v>
          </cell>
          <cell r="M845">
            <v>0</v>
          </cell>
          <cell r="O845">
            <v>0</v>
          </cell>
          <cell r="Q845">
            <v>0</v>
          </cell>
          <cell r="R845">
            <v>0</v>
          </cell>
          <cell r="S845">
            <v>0</v>
          </cell>
        </row>
        <row r="846">
          <cell r="I846">
            <v>0</v>
          </cell>
          <cell r="K846">
            <v>0</v>
          </cell>
          <cell r="L846">
            <v>0</v>
          </cell>
          <cell r="M846">
            <v>0</v>
          </cell>
          <cell r="O846">
            <v>0</v>
          </cell>
          <cell r="Q846">
            <v>0</v>
          </cell>
          <cell r="R846">
            <v>0</v>
          </cell>
          <cell r="S846">
            <v>0</v>
          </cell>
        </row>
        <row r="847">
          <cell r="I847">
            <v>0</v>
          </cell>
          <cell r="K847">
            <v>0</v>
          </cell>
          <cell r="L847">
            <v>0</v>
          </cell>
          <cell r="M847">
            <v>0</v>
          </cell>
          <cell r="O847">
            <v>0</v>
          </cell>
          <cell r="Q847">
            <v>0</v>
          </cell>
          <cell r="R847">
            <v>0</v>
          </cell>
          <cell r="S847">
            <v>0</v>
          </cell>
        </row>
        <row r="848">
          <cell r="I848">
            <v>0</v>
          </cell>
          <cell r="K848">
            <v>0</v>
          </cell>
          <cell r="L848">
            <v>0</v>
          </cell>
          <cell r="M848">
            <v>0</v>
          </cell>
          <cell r="O848">
            <v>0</v>
          </cell>
          <cell r="Q848">
            <v>0</v>
          </cell>
          <cell r="R848">
            <v>0</v>
          </cell>
          <cell r="S848">
            <v>0</v>
          </cell>
        </row>
        <row r="849">
          <cell r="I849">
            <v>0</v>
          </cell>
          <cell r="K849">
            <v>0</v>
          </cell>
          <cell r="L849">
            <v>0</v>
          </cell>
          <cell r="M849">
            <v>0</v>
          </cell>
          <cell r="O849">
            <v>0</v>
          </cell>
          <cell r="Q849">
            <v>0</v>
          </cell>
          <cell r="R849">
            <v>0</v>
          </cell>
          <cell r="S849">
            <v>0</v>
          </cell>
        </row>
        <row r="850">
          <cell r="I850">
            <v>0</v>
          </cell>
          <cell r="K850">
            <v>0</v>
          </cell>
          <cell r="L850">
            <v>0</v>
          </cell>
          <cell r="M850">
            <v>0</v>
          </cell>
          <cell r="O850">
            <v>0</v>
          </cell>
          <cell r="Q850">
            <v>0</v>
          </cell>
          <cell r="R850">
            <v>0</v>
          </cell>
          <cell r="S850">
            <v>0</v>
          </cell>
        </row>
        <row r="851">
          <cell r="I851">
            <v>0</v>
          </cell>
          <cell r="K851">
            <v>0</v>
          </cell>
          <cell r="L851">
            <v>0</v>
          </cell>
          <cell r="M851">
            <v>0</v>
          </cell>
          <cell r="O851">
            <v>0</v>
          </cell>
          <cell r="Q851">
            <v>0</v>
          </cell>
          <cell r="R851">
            <v>0</v>
          </cell>
          <cell r="S851">
            <v>0</v>
          </cell>
        </row>
        <row r="852">
          <cell r="I852">
            <v>0</v>
          </cell>
          <cell r="K852">
            <v>0</v>
          </cell>
          <cell r="L852">
            <v>0</v>
          </cell>
          <cell r="M852">
            <v>0</v>
          </cell>
          <cell r="O852">
            <v>0</v>
          </cell>
          <cell r="Q852">
            <v>0</v>
          </cell>
          <cell r="R852">
            <v>0</v>
          </cell>
          <cell r="S852">
            <v>0</v>
          </cell>
        </row>
        <row r="853">
          <cell r="I853">
            <v>0</v>
          </cell>
          <cell r="K853">
            <v>0</v>
          </cell>
          <cell r="L853">
            <v>0</v>
          </cell>
          <cell r="M853">
            <v>0</v>
          </cell>
          <cell r="O853">
            <v>0</v>
          </cell>
          <cell r="Q853">
            <v>0</v>
          </cell>
          <cell r="R853">
            <v>0</v>
          </cell>
          <cell r="S853">
            <v>0</v>
          </cell>
        </row>
        <row r="854">
          <cell r="I854">
            <v>0</v>
          </cell>
          <cell r="K854">
            <v>0</v>
          </cell>
          <cell r="L854">
            <v>0</v>
          </cell>
          <cell r="M854">
            <v>0</v>
          </cell>
          <cell r="O854">
            <v>0</v>
          </cell>
          <cell r="Q854">
            <v>0</v>
          </cell>
          <cell r="R854">
            <v>0</v>
          </cell>
          <cell r="S854">
            <v>0</v>
          </cell>
        </row>
        <row r="855">
          <cell r="I855">
            <v>0</v>
          </cell>
          <cell r="K855">
            <v>0</v>
          </cell>
          <cell r="L855">
            <v>0</v>
          </cell>
          <cell r="M855">
            <v>0</v>
          </cell>
          <cell r="O855">
            <v>0</v>
          </cell>
          <cell r="Q855">
            <v>0</v>
          </cell>
          <cell r="R855">
            <v>0</v>
          </cell>
          <cell r="S855">
            <v>0</v>
          </cell>
        </row>
        <row r="856">
          <cell r="I856">
            <v>0</v>
          </cell>
          <cell r="K856">
            <v>0</v>
          </cell>
          <cell r="L856">
            <v>0</v>
          </cell>
          <cell r="M856">
            <v>0</v>
          </cell>
          <cell r="O856">
            <v>0</v>
          </cell>
          <cell r="Q856">
            <v>0</v>
          </cell>
          <cell r="R856">
            <v>0</v>
          </cell>
          <cell r="S856">
            <v>0</v>
          </cell>
        </row>
        <row r="857">
          <cell r="I857">
            <v>0</v>
          </cell>
          <cell r="K857">
            <v>0</v>
          </cell>
          <cell r="L857">
            <v>0</v>
          </cell>
          <cell r="M857">
            <v>0</v>
          </cell>
          <cell r="O857">
            <v>0</v>
          </cell>
          <cell r="Q857">
            <v>0</v>
          </cell>
          <cell r="R857">
            <v>0</v>
          </cell>
          <cell r="S857">
            <v>0</v>
          </cell>
        </row>
        <row r="858">
          <cell r="I858">
            <v>0</v>
          </cell>
          <cell r="K858">
            <v>0</v>
          </cell>
          <cell r="L858">
            <v>0</v>
          </cell>
          <cell r="M858">
            <v>0</v>
          </cell>
          <cell r="O858">
            <v>0</v>
          </cell>
          <cell r="Q858">
            <v>0</v>
          </cell>
          <cell r="R858">
            <v>0</v>
          </cell>
          <cell r="S858">
            <v>0</v>
          </cell>
        </row>
        <row r="859">
          <cell r="I859">
            <v>0</v>
          </cell>
          <cell r="K859">
            <v>0</v>
          </cell>
          <cell r="L859">
            <v>0</v>
          </cell>
          <cell r="M859">
            <v>0</v>
          </cell>
          <cell r="O859">
            <v>0</v>
          </cell>
          <cell r="Q859">
            <v>0</v>
          </cell>
          <cell r="R859">
            <v>0</v>
          </cell>
          <cell r="S859">
            <v>0</v>
          </cell>
        </row>
        <row r="860">
          <cell r="I860">
            <v>0</v>
          </cell>
          <cell r="K860">
            <v>0</v>
          </cell>
          <cell r="L860">
            <v>0</v>
          </cell>
          <cell r="M860">
            <v>0</v>
          </cell>
          <cell r="O860">
            <v>0</v>
          </cell>
          <cell r="Q860">
            <v>0</v>
          </cell>
          <cell r="R860">
            <v>0</v>
          </cell>
          <cell r="S860">
            <v>0</v>
          </cell>
        </row>
        <row r="861">
          <cell r="I861">
            <v>0</v>
          </cell>
          <cell r="K861">
            <v>0</v>
          </cell>
          <cell r="L861">
            <v>0</v>
          </cell>
          <cell r="M861">
            <v>0</v>
          </cell>
          <cell r="O861">
            <v>0</v>
          </cell>
          <cell r="Q861">
            <v>0</v>
          </cell>
          <cell r="R861">
            <v>0</v>
          </cell>
          <cell r="S861">
            <v>0</v>
          </cell>
        </row>
        <row r="862">
          <cell r="I862">
            <v>0</v>
          </cell>
          <cell r="K862">
            <v>0</v>
          </cell>
          <cell r="L862">
            <v>0</v>
          </cell>
          <cell r="M862">
            <v>0</v>
          </cell>
          <cell r="O862">
            <v>0</v>
          </cell>
          <cell r="Q862">
            <v>0</v>
          </cell>
          <cell r="R862">
            <v>0</v>
          </cell>
          <cell r="S862">
            <v>0</v>
          </cell>
        </row>
        <row r="863">
          <cell r="I863">
            <v>0</v>
          </cell>
          <cell r="K863">
            <v>0</v>
          </cell>
          <cell r="L863">
            <v>0</v>
          </cell>
          <cell r="M863">
            <v>0</v>
          </cell>
          <cell r="O863">
            <v>0</v>
          </cell>
          <cell r="Q863">
            <v>0</v>
          </cell>
          <cell r="R863">
            <v>0</v>
          </cell>
          <cell r="S863">
            <v>0</v>
          </cell>
        </row>
        <row r="864">
          <cell r="I864">
            <v>0</v>
          </cell>
          <cell r="K864">
            <v>0</v>
          </cell>
          <cell r="L864">
            <v>0</v>
          </cell>
          <cell r="M864">
            <v>0</v>
          </cell>
          <cell r="O864">
            <v>0</v>
          </cell>
          <cell r="Q864">
            <v>0</v>
          </cell>
          <cell r="R864">
            <v>0</v>
          </cell>
          <cell r="S864">
            <v>0</v>
          </cell>
        </row>
        <row r="865">
          <cell r="I865">
            <v>0</v>
          </cell>
          <cell r="K865">
            <v>0</v>
          </cell>
          <cell r="L865">
            <v>0</v>
          </cell>
          <cell r="M865">
            <v>0</v>
          </cell>
          <cell r="O865">
            <v>0</v>
          </cell>
          <cell r="Q865">
            <v>0</v>
          </cell>
          <cell r="R865">
            <v>0</v>
          </cell>
          <cell r="S865">
            <v>0</v>
          </cell>
        </row>
        <row r="866">
          <cell r="I866">
            <v>0</v>
          </cell>
          <cell r="K866">
            <v>0</v>
          </cell>
          <cell r="L866">
            <v>0</v>
          </cell>
          <cell r="M866">
            <v>0</v>
          </cell>
          <cell r="O866">
            <v>0</v>
          </cell>
          <cell r="Q866">
            <v>0</v>
          </cell>
          <cell r="R866">
            <v>0</v>
          </cell>
          <cell r="S866">
            <v>0</v>
          </cell>
        </row>
        <row r="867">
          <cell r="I867">
            <v>0</v>
          </cell>
          <cell r="K867">
            <v>0</v>
          </cell>
          <cell r="L867">
            <v>0</v>
          </cell>
          <cell r="M867">
            <v>0</v>
          </cell>
          <cell r="O867">
            <v>0</v>
          </cell>
          <cell r="Q867">
            <v>0</v>
          </cell>
          <cell r="R867">
            <v>0</v>
          </cell>
          <cell r="S867">
            <v>0</v>
          </cell>
        </row>
        <row r="868">
          <cell r="I868">
            <v>0</v>
          </cell>
          <cell r="K868">
            <v>0</v>
          </cell>
          <cell r="L868">
            <v>0</v>
          </cell>
          <cell r="M868">
            <v>0</v>
          </cell>
          <cell r="O868">
            <v>0</v>
          </cell>
          <cell r="Q868">
            <v>0</v>
          </cell>
          <cell r="R868">
            <v>0</v>
          </cell>
          <cell r="S868">
            <v>0</v>
          </cell>
        </row>
        <row r="869">
          <cell r="I869">
            <v>0</v>
          </cell>
          <cell r="K869">
            <v>0</v>
          </cell>
          <cell r="L869">
            <v>0</v>
          </cell>
          <cell r="M869">
            <v>0</v>
          </cell>
          <cell r="O869">
            <v>0</v>
          </cell>
          <cell r="Q869">
            <v>0</v>
          </cell>
          <cell r="R869">
            <v>0</v>
          </cell>
          <cell r="S869">
            <v>0</v>
          </cell>
        </row>
        <row r="870">
          <cell r="I870">
            <v>0</v>
          </cell>
          <cell r="K870">
            <v>0</v>
          </cell>
          <cell r="L870">
            <v>0</v>
          </cell>
          <cell r="M870">
            <v>0</v>
          </cell>
          <cell r="O870">
            <v>0</v>
          </cell>
          <cell r="Q870">
            <v>0</v>
          </cell>
          <cell r="R870">
            <v>0</v>
          </cell>
          <cell r="S870">
            <v>0</v>
          </cell>
        </row>
        <row r="871">
          <cell r="I871">
            <v>0</v>
          </cell>
          <cell r="K871">
            <v>0</v>
          </cell>
          <cell r="L871">
            <v>0</v>
          </cell>
          <cell r="M871">
            <v>0</v>
          </cell>
          <cell r="O871">
            <v>0</v>
          </cell>
          <cell r="Q871">
            <v>0</v>
          </cell>
          <cell r="R871">
            <v>0</v>
          </cell>
          <cell r="S871">
            <v>0</v>
          </cell>
        </row>
        <row r="872">
          <cell r="I872">
            <v>0</v>
          </cell>
          <cell r="K872">
            <v>0</v>
          </cell>
          <cell r="L872">
            <v>0</v>
          </cell>
          <cell r="M872">
            <v>0</v>
          </cell>
          <cell r="O872">
            <v>0</v>
          </cell>
          <cell r="Q872">
            <v>0</v>
          </cell>
          <cell r="R872">
            <v>0</v>
          </cell>
          <cell r="S872">
            <v>0</v>
          </cell>
        </row>
        <row r="873">
          <cell r="I873">
            <v>0</v>
          </cell>
          <cell r="K873">
            <v>0</v>
          </cell>
          <cell r="L873">
            <v>0</v>
          </cell>
          <cell r="M873">
            <v>0</v>
          </cell>
          <cell r="O873">
            <v>0</v>
          </cell>
          <cell r="Q873">
            <v>0</v>
          </cell>
          <cell r="R873">
            <v>0</v>
          </cell>
          <cell r="S873">
            <v>0</v>
          </cell>
        </row>
        <row r="874">
          <cell r="I874">
            <v>0</v>
          </cell>
          <cell r="K874">
            <v>0</v>
          </cell>
          <cell r="L874">
            <v>0</v>
          </cell>
          <cell r="M874">
            <v>0</v>
          </cell>
          <cell r="O874">
            <v>0</v>
          </cell>
          <cell r="Q874">
            <v>0</v>
          </cell>
          <cell r="R874">
            <v>0</v>
          </cell>
          <cell r="S874">
            <v>0</v>
          </cell>
        </row>
        <row r="875">
          <cell r="I875">
            <v>0</v>
          </cell>
          <cell r="K875">
            <v>0</v>
          </cell>
          <cell r="L875">
            <v>0</v>
          </cell>
          <cell r="M875">
            <v>0</v>
          </cell>
          <cell r="O875">
            <v>0</v>
          </cell>
          <cell r="Q875">
            <v>0</v>
          </cell>
          <cell r="R875">
            <v>0</v>
          </cell>
          <cell r="S875">
            <v>0</v>
          </cell>
        </row>
        <row r="876">
          <cell r="I876">
            <v>0</v>
          </cell>
          <cell r="K876">
            <v>0</v>
          </cell>
          <cell r="L876">
            <v>0</v>
          </cell>
          <cell r="M876">
            <v>0</v>
          </cell>
          <cell r="O876">
            <v>0</v>
          </cell>
          <cell r="Q876">
            <v>0</v>
          </cell>
          <cell r="R876">
            <v>0</v>
          </cell>
          <cell r="S876">
            <v>0</v>
          </cell>
        </row>
        <row r="877">
          <cell r="I877">
            <v>0</v>
          </cell>
          <cell r="K877">
            <v>0</v>
          </cell>
          <cell r="L877">
            <v>0</v>
          </cell>
          <cell r="M877">
            <v>0</v>
          </cell>
          <cell r="O877">
            <v>0</v>
          </cell>
          <cell r="Q877">
            <v>0</v>
          </cell>
          <cell r="R877">
            <v>0</v>
          </cell>
          <cell r="S877">
            <v>0</v>
          </cell>
        </row>
        <row r="878">
          <cell r="I878">
            <v>0</v>
          </cell>
          <cell r="K878">
            <v>0</v>
          </cell>
          <cell r="L878">
            <v>0</v>
          </cell>
          <cell r="M878">
            <v>0</v>
          </cell>
          <cell r="O878">
            <v>0</v>
          </cell>
          <cell r="Q878">
            <v>0</v>
          </cell>
          <cell r="R878">
            <v>0</v>
          </cell>
          <cell r="S878">
            <v>0</v>
          </cell>
        </row>
        <row r="879">
          <cell r="I879">
            <v>0</v>
          </cell>
          <cell r="K879">
            <v>0</v>
          </cell>
          <cell r="L879">
            <v>0</v>
          </cell>
          <cell r="M879">
            <v>0</v>
          </cell>
          <cell r="O879">
            <v>0</v>
          </cell>
          <cell r="Q879">
            <v>0</v>
          </cell>
          <cell r="R879">
            <v>0</v>
          </cell>
          <cell r="S879">
            <v>0</v>
          </cell>
        </row>
        <row r="880">
          <cell r="I880">
            <v>0</v>
          </cell>
          <cell r="K880">
            <v>0</v>
          </cell>
          <cell r="L880">
            <v>0</v>
          </cell>
          <cell r="M880">
            <v>0</v>
          </cell>
          <cell r="O880">
            <v>0</v>
          </cell>
          <cell r="Q880">
            <v>0</v>
          </cell>
          <cell r="R880">
            <v>0</v>
          </cell>
          <cell r="S880">
            <v>0</v>
          </cell>
        </row>
        <row r="881">
          <cell r="I881">
            <v>0</v>
          </cell>
          <cell r="K881">
            <v>0</v>
          </cell>
          <cell r="L881">
            <v>0</v>
          </cell>
          <cell r="M881">
            <v>0</v>
          </cell>
          <cell r="O881">
            <v>0</v>
          </cell>
          <cell r="Q881">
            <v>0</v>
          </cell>
          <cell r="R881">
            <v>0</v>
          </cell>
          <cell r="S881">
            <v>0</v>
          </cell>
        </row>
        <row r="882">
          <cell r="I882">
            <v>0</v>
          </cell>
          <cell r="K882">
            <v>0</v>
          </cell>
          <cell r="L882">
            <v>0</v>
          </cell>
          <cell r="M882">
            <v>0</v>
          </cell>
          <cell r="O882">
            <v>0</v>
          </cell>
          <cell r="Q882">
            <v>0</v>
          </cell>
          <cell r="R882">
            <v>0</v>
          </cell>
          <cell r="S882">
            <v>0</v>
          </cell>
        </row>
        <row r="883">
          <cell r="I883">
            <v>0</v>
          </cell>
          <cell r="K883">
            <v>0</v>
          </cell>
          <cell r="L883">
            <v>0</v>
          </cell>
          <cell r="M883">
            <v>0</v>
          </cell>
          <cell r="O883">
            <v>0</v>
          </cell>
          <cell r="Q883">
            <v>0</v>
          </cell>
          <cell r="R883">
            <v>0</v>
          </cell>
          <cell r="S883">
            <v>0</v>
          </cell>
        </row>
        <row r="884">
          <cell r="I884">
            <v>0</v>
          </cell>
          <cell r="K884">
            <v>0</v>
          </cell>
          <cell r="L884">
            <v>0</v>
          </cell>
          <cell r="M884">
            <v>0</v>
          </cell>
          <cell r="O884">
            <v>0</v>
          </cell>
          <cell r="Q884">
            <v>0</v>
          </cell>
          <cell r="R884">
            <v>0</v>
          </cell>
          <cell r="S884">
            <v>0</v>
          </cell>
        </row>
        <row r="885">
          <cell r="I885">
            <v>0</v>
          </cell>
          <cell r="K885">
            <v>0</v>
          </cell>
          <cell r="L885">
            <v>0</v>
          </cell>
          <cell r="M885">
            <v>0</v>
          </cell>
          <cell r="O885">
            <v>0</v>
          </cell>
          <cell r="Q885">
            <v>0</v>
          </cell>
          <cell r="R885">
            <v>0</v>
          </cell>
          <cell r="S885">
            <v>0</v>
          </cell>
        </row>
        <row r="886">
          <cell r="I886">
            <v>0</v>
          </cell>
          <cell r="K886">
            <v>0</v>
          </cell>
          <cell r="L886">
            <v>0</v>
          </cell>
          <cell r="M886">
            <v>0</v>
          </cell>
          <cell r="O886">
            <v>0</v>
          </cell>
          <cell r="Q886">
            <v>0</v>
          </cell>
          <cell r="R886">
            <v>0</v>
          </cell>
          <cell r="S886">
            <v>0</v>
          </cell>
        </row>
        <row r="887">
          <cell r="I887">
            <v>0</v>
          </cell>
          <cell r="K887">
            <v>0</v>
          </cell>
          <cell r="L887">
            <v>0</v>
          </cell>
          <cell r="M887">
            <v>0</v>
          </cell>
          <cell r="O887">
            <v>0</v>
          </cell>
          <cell r="Q887">
            <v>0</v>
          </cell>
          <cell r="R887">
            <v>0</v>
          </cell>
          <cell r="S887">
            <v>0</v>
          </cell>
        </row>
        <row r="888">
          <cell r="I888">
            <v>0</v>
          </cell>
          <cell r="K888">
            <v>0</v>
          </cell>
          <cell r="L888">
            <v>0</v>
          </cell>
          <cell r="M888">
            <v>0</v>
          </cell>
          <cell r="O888">
            <v>0</v>
          </cell>
          <cell r="Q888">
            <v>0</v>
          </cell>
          <cell r="R888">
            <v>0</v>
          </cell>
          <cell r="S888">
            <v>0</v>
          </cell>
        </row>
        <row r="889">
          <cell r="I889">
            <v>0</v>
          </cell>
          <cell r="K889">
            <v>0</v>
          </cell>
          <cell r="L889">
            <v>0</v>
          </cell>
          <cell r="M889">
            <v>0</v>
          </cell>
          <cell r="O889">
            <v>0</v>
          </cell>
          <cell r="Q889">
            <v>0</v>
          </cell>
          <cell r="R889">
            <v>0</v>
          </cell>
          <cell r="S889">
            <v>0</v>
          </cell>
        </row>
        <row r="890">
          <cell r="I890">
            <v>0</v>
          </cell>
          <cell r="K890">
            <v>0</v>
          </cell>
          <cell r="L890">
            <v>0</v>
          </cell>
          <cell r="M890">
            <v>0</v>
          </cell>
          <cell r="O890">
            <v>0</v>
          </cell>
          <cell r="Q890">
            <v>0</v>
          </cell>
          <cell r="R890">
            <v>0</v>
          </cell>
          <cell r="S890">
            <v>0</v>
          </cell>
        </row>
        <row r="891">
          <cell r="I891">
            <v>0</v>
          </cell>
          <cell r="K891">
            <v>0</v>
          </cell>
          <cell r="L891">
            <v>0</v>
          </cell>
          <cell r="M891">
            <v>0</v>
          </cell>
          <cell r="O891">
            <v>0</v>
          </cell>
          <cell r="Q891">
            <v>0</v>
          </cell>
          <cell r="R891">
            <v>0</v>
          </cell>
          <cell r="S891">
            <v>0</v>
          </cell>
        </row>
        <row r="892">
          <cell r="I892">
            <v>0</v>
          </cell>
          <cell r="K892">
            <v>0</v>
          </cell>
          <cell r="L892">
            <v>0</v>
          </cell>
          <cell r="M892">
            <v>0</v>
          </cell>
          <cell r="O892">
            <v>0</v>
          </cell>
          <cell r="Q892">
            <v>0</v>
          </cell>
          <cell r="R892">
            <v>0</v>
          </cell>
          <cell r="S892">
            <v>0</v>
          </cell>
        </row>
        <row r="893">
          <cell r="I893">
            <v>0</v>
          </cell>
          <cell r="K893">
            <v>0</v>
          </cell>
          <cell r="L893">
            <v>0</v>
          </cell>
          <cell r="M893">
            <v>0</v>
          </cell>
          <cell r="O893">
            <v>0</v>
          </cell>
          <cell r="Q893">
            <v>0</v>
          </cell>
          <cell r="R893">
            <v>0</v>
          </cell>
          <cell r="S893">
            <v>0</v>
          </cell>
        </row>
        <row r="894">
          <cell r="I894">
            <v>0</v>
          </cell>
          <cell r="K894">
            <v>0</v>
          </cell>
          <cell r="L894">
            <v>0</v>
          </cell>
          <cell r="M894">
            <v>0</v>
          </cell>
          <cell r="O894">
            <v>0</v>
          </cell>
          <cell r="Q894">
            <v>0</v>
          </cell>
          <cell r="R894">
            <v>0</v>
          </cell>
          <cell r="S894">
            <v>0</v>
          </cell>
        </row>
        <row r="895">
          <cell r="I895">
            <v>0</v>
          </cell>
          <cell r="K895">
            <v>0</v>
          </cell>
          <cell r="L895">
            <v>0</v>
          </cell>
          <cell r="M895">
            <v>0</v>
          </cell>
          <cell r="O895">
            <v>0</v>
          </cell>
          <cell r="Q895">
            <v>0</v>
          </cell>
          <cell r="R895">
            <v>0</v>
          </cell>
          <cell r="S895">
            <v>0</v>
          </cell>
        </row>
        <row r="896">
          <cell r="I896">
            <v>0</v>
          </cell>
          <cell r="K896">
            <v>0</v>
          </cell>
          <cell r="L896">
            <v>0</v>
          </cell>
          <cell r="M896">
            <v>0</v>
          </cell>
          <cell r="O896">
            <v>0</v>
          </cell>
          <cell r="Q896">
            <v>0</v>
          </cell>
          <cell r="R896">
            <v>0</v>
          </cell>
          <cell r="S896">
            <v>0</v>
          </cell>
        </row>
        <row r="897">
          <cell r="I897">
            <v>0</v>
          </cell>
          <cell r="K897">
            <v>0</v>
          </cell>
          <cell r="L897">
            <v>0</v>
          </cell>
          <cell r="M897">
            <v>0</v>
          </cell>
          <cell r="O897">
            <v>0</v>
          </cell>
          <cell r="Q897">
            <v>0</v>
          </cell>
          <cell r="R897">
            <v>0</v>
          </cell>
          <cell r="S897">
            <v>0</v>
          </cell>
        </row>
        <row r="898">
          <cell r="I898">
            <v>0</v>
          </cell>
          <cell r="K898">
            <v>0</v>
          </cell>
          <cell r="L898">
            <v>0</v>
          </cell>
          <cell r="M898">
            <v>0</v>
          </cell>
          <cell r="O898">
            <v>0</v>
          </cell>
          <cell r="Q898">
            <v>0</v>
          </cell>
          <cell r="R898">
            <v>0</v>
          </cell>
          <cell r="S898">
            <v>0</v>
          </cell>
        </row>
        <row r="899">
          <cell r="I899">
            <v>0</v>
          </cell>
          <cell r="K899">
            <v>0</v>
          </cell>
          <cell r="L899">
            <v>0</v>
          </cell>
          <cell r="M899">
            <v>0</v>
          </cell>
          <cell r="O899">
            <v>0</v>
          </cell>
          <cell r="Q899">
            <v>0</v>
          </cell>
          <cell r="R899">
            <v>0</v>
          </cell>
          <cell r="S899">
            <v>0</v>
          </cell>
        </row>
        <row r="900">
          <cell r="I900">
            <v>0</v>
          </cell>
          <cell r="K900">
            <v>0</v>
          </cell>
          <cell r="L900">
            <v>0</v>
          </cell>
          <cell r="M900">
            <v>0</v>
          </cell>
          <cell r="O900">
            <v>0</v>
          </cell>
          <cell r="Q900">
            <v>0</v>
          </cell>
          <cell r="R900">
            <v>0</v>
          </cell>
          <cell r="S900">
            <v>0</v>
          </cell>
        </row>
        <row r="901">
          <cell r="I901">
            <v>0</v>
          </cell>
          <cell r="K901">
            <v>0</v>
          </cell>
          <cell r="L901">
            <v>0</v>
          </cell>
          <cell r="M901">
            <v>0</v>
          </cell>
          <cell r="O901">
            <v>0</v>
          </cell>
          <cell r="Q901">
            <v>0</v>
          </cell>
          <cell r="R901">
            <v>0</v>
          </cell>
          <cell r="S901">
            <v>0</v>
          </cell>
        </row>
        <row r="902">
          <cell r="I902">
            <v>0</v>
          </cell>
          <cell r="K902">
            <v>0</v>
          </cell>
          <cell r="L902">
            <v>0</v>
          </cell>
          <cell r="M902">
            <v>0</v>
          </cell>
          <cell r="O902">
            <v>0</v>
          </cell>
          <cell r="Q902">
            <v>0</v>
          </cell>
          <cell r="R902">
            <v>0</v>
          </cell>
          <cell r="S902">
            <v>0</v>
          </cell>
        </row>
        <row r="903">
          <cell r="I903">
            <v>0</v>
          </cell>
          <cell r="K903">
            <v>0</v>
          </cell>
          <cell r="L903">
            <v>0</v>
          </cell>
          <cell r="M903">
            <v>0</v>
          </cell>
          <cell r="O903">
            <v>0</v>
          </cell>
          <cell r="Q903">
            <v>0</v>
          </cell>
          <cell r="R903">
            <v>0</v>
          </cell>
          <cell r="S903">
            <v>0</v>
          </cell>
        </row>
        <row r="904">
          <cell r="I904">
            <v>0</v>
          </cell>
          <cell r="K904">
            <v>0</v>
          </cell>
          <cell r="L904">
            <v>0</v>
          </cell>
          <cell r="M904">
            <v>0</v>
          </cell>
          <cell r="O904">
            <v>0</v>
          </cell>
          <cell r="Q904">
            <v>0</v>
          </cell>
          <cell r="R904">
            <v>0</v>
          </cell>
          <cell r="S904">
            <v>0</v>
          </cell>
        </row>
        <row r="905">
          <cell r="I905">
            <v>0</v>
          </cell>
          <cell r="K905">
            <v>0</v>
          </cell>
          <cell r="L905">
            <v>0</v>
          </cell>
          <cell r="M905">
            <v>0</v>
          </cell>
          <cell r="O905">
            <v>0</v>
          </cell>
          <cell r="Q905">
            <v>0</v>
          </cell>
          <cell r="R905">
            <v>0</v>
          </cell>
          <cell r="S905">
            <v>0</v>
          </cell>
        </row>
        <row r="906">
          <cell r="I906">
            <v>0</v>
          </cell>
          <cell r="K906">
            <v>0</v>
          </cell>
          <cell r="L906">
            <v>0</v>
          </cell>
          <cell r="M906">
            <v>0</v>
          </cell>
          <cell r="O906">
            <v>0</v>
          </cell>
          <cell r="Q906">
            <v>0</v>
          </cell>
          <cell r="R906">
            <v>0</v>
          </cell>
          <cell r="S906">
            <v>0</v>
          </cell>
        </row>
        <row r="907">
          <cell r="I907">
            <v>0</v>
          </cell>
          <cell r="K907">
            <v>0</v>
          </cell>
          <cell r="L907">
            <v>0</v>
          </cell>
          <cell r="M907">
            <v>0</v>
          </cell>
          <cell r="O907">
            <v>0</v>
          </cell>
          <cell r="Q907">
            <v>0</v>
          </cell>
          <cell r="R907">
            <v>0</v>
          </cell>
          <cell r="S907">
            <v>0</v>
          </cell>
        </row>
        <row r="908">
          <cell r="I908">
            <v>0</v>
          </cell>
          <cell r="K908">
            <v>0</v>
          </cell>
          <cell r="L908">
            <v>0</v>
          </cell>
          <cell r="M908">
            <v>0</v>
          </cell>
          <cell r="O908">
            <v>0</v>
          </cell>
          <cell r="Q908">
            <v>0</v>
          </cell>
          <cell r="R908">
            <v>0</v>
          </cell>
          <cell r="S908">
            <v>0</v>
          </cell>
        </row>
        <row r="909">
          <cell r="I909">
            <v>0</v>
          </cell>
          <cell r="K909">
            <v>0</v>
          </cell>
          <cell r="L909">
            <v>0</v>
          </cell>
          <cell r="M909">
            <v>0</v>
          </cell>
          <cell r="O909">
            <v>0</v>
          </cell>
          <cell r="Q909">
            <v>0</v>
          </cell>
          <cell r="R909">
            <v>0</v>
          </cell>
          <cell r="S909">
            <v>0</v>
          </cell>
        </row>
        <row r="910">
          <cell r="I910">
            <v>0</v>
          </cell>
          <cell r="K910">
            <v>0</v>
          </cell>
          <cell r="L910">
            <v>0</v>
          </cell>
          <cell r="M910">
            <v>0</v>
          </cell>
          <cell r="O910">
            <v>0</v>
          </cell>
          <cell r="Q910">
            <v>0</v>
          </cell>
          <cell r="R910">
            <v>0</v>
          </cell>
          <cell r="S910">
            <v>0</v>
          </cell>
        </row>
        <row r="911">
          <cell r="I911">
            <v>0</v>
          </cell>
          <cell r="K911">
            <v>0</v>
          </cell>
          <cell r="L911">
            <v>0</v>
          </cell>
          <cell r="M911">
            <v>0</v>
          </cell>
          <cell r="O911">
            <v>0</v>
          </cell>
          <cell r="Q911">
            <v>0</v>
          </cell>
          <cell r="R911">
            <v>0</v>
          </cell>
          <cell r="S911">
            <v>0</v>
          </cell>
        </row>
        <row r="912">
          <cell r="I912">
            <v>0</v>
          </cell>
          <cell r="K912">
            <v>0</v>
          </cell>
          <cell r="L912">
            <v>0</v>
          </cell>
          <cell r="M912">
            <v>0</v>
          </cell>
          <cell r="O912">
            <v>0</v>
          </cell>
          <cell r="Q912">
            <v>0</v>
          </cell>
          <cell r="R912">
            <v>0</v>
          </cell>
          <cell r="S912">
            <v>0</v>
          </cell>
        </row>
        <row r="913">
          <cell r="I913">
            <v>0</v>
          </cell>
          <cell r="K913">
            <v>0</v>
          </cell>
          <cell r="L913">
            <v>0</v>
          </cell>
          <cell r="M913">
            <v>0</v>
          </cell>
          <cell r="O913">
            <v>0</v>
          </cell>
          <cell r="Q913">
            <v>0</v>
          </cell>
          <cell r="R913">
            <v>0</v>
          </cell>
          <cell r="S913">
            <v>0</v>
          </cell>
        </row>
        <row r="914">
          <cell r="I914">
            <v>0</v>
          </cell>
          <cell r="K914">
            <v>0</v>
          </cell>
          <cell r="L914">
            <v>0</v>
          </cell>
          <cell r="M914">
            <v>0</v>
          </cell>
          <cell r="O914">
            <v>0</v>
          </cell>
          <cell r="Q914">
            <v>0</v>
          </cell>
          <cell r="R914">
            <v>0</v>
          </cell>
          <cell r="S914">
            <v>0</v>
          </cell>
        </row>
        <row r="915">
          <cell r="I915">
            <v>0</v>
          </cell>
          <cell r="K915">
            <v>0</v>
          </cell>
          <cell r="L915">
            <v>0</v>
          </cell>
          <cell r="M915">
            <v>0</v>
          </cell>
          <cell r="O915">
            <v>0</v>
          </cell>
          <cell r="Q915">
            <v>0</v>
          </cell>
          <cell r="R915">
            <v>0</v>
          </cell>
          <cell r="S915">
            <v>0</v>
          </cell>
        </row>
        <row r="916">
          <cell r="I916">
            <v>0</v>
          </cell>
          <cell r="K916">
            <v>0</v>
          </cell>
          <cell r="L916">
            <v>0</v>
          </cell>
          <cell r="M916">
            <v>0</v>
          </cell>
          <cell r="O916">
            <v>0</v>
          </cell>
          <cell r="Q916">
            <v>0</v>
          </cell>
          <cell r="R916">
            <v>0</v>
          </cell>
          <cell r="S916">
            <v>0</v>
          </cell>
        </row>
        <row r="917">
          <cell r="I917">
            <v>0</v>
          </cell>
          <cell r="K917">
            <v>0</v>
          </cell>
          <cell r="L917">
            <v>0</v>
          </cell>
          <cell r="M917">
            <v>0</v>
          </cell>
          <cell r="O917">
            <v>0</v>
          </cell>
          <cell r="Q917">
            <v>0</v>
          </cell>
          <cell r="R917">
            <v>0</v>
          </cell>
          <cell r="S917">
            <v>0</v>
          </cell>
        </row>
        <row r="918">
          <cell r="I918">
            <v>0</v>
          </cell>
          <cell r="K918">
            <v>0</v>
          </cell>
          <cell r="L918">
            <v>0</v>
          </cell>
          <cell r="M918">
            <v>0</v>
          </cell>
          <cell r="O918">
            <v>0</v>
          </cell>
          <cell r="Q918">
            <v>0</v>
          </cell>
          <cell r="R918">
            <v>0</v>
          </cell>
          <cell r="S918">
            <v>0</v>
          </cell>
        </row>
        <row r="919">
          <cell r="I919">
            <v>0</v>
          </cell>
          <cell r="K919">
            <v>0</v>
          </cell>
          <cell r="L919">
            <v>0</v>
          </cell>
          <cell r="M919">
            <v>0</v>
          </cell>
          <cell r="O919">
            <v>0</v>
          </cell>
          <cell r="Q919">
            <v>0</v>
          </cell>
          <cell r="R919">
            <v>0</v>
          </cell>
          <cell r="S919">
            <v>0</v>
          </cell>
        </row>
        <row r="920">
          <cell r="I920">
            <v>0</v>
          </cell>
          <cell r="K920">
            <v>0</v>
          </cell>
          <cell r="L920">
            <v>0</v>
          </cell>
          <cell r="M920">
            <v>0</v>
          </cell>
          <cell r="O920">
            <v>0</v>
          </cell>
          <cell r="Q920">
            <v>0</v>
          </cell>
          <cell r="R920">
            <v>0</v>
          </cell>
          <cell r="S920">
            <v>0</v>
          </cell>
        </row>
        <row r="921">
          <cell r="I921">
            <v>0</v>
          </cell>
          <cell r="K921">
            <v>0</v>
          </cell>
          <cell r="L921">
            <v>0</v>
          </cell>
          <cell r="M921">
            <v>0</v>
          </cell>
          <cell r="O921">
            <v>0</v>
          </cell>
          <cell r="Q921">
            <v>0</v>
          </cell>
          <cell r="R921">
            <v>0</v>
          </cell>
          <cell r="S921">
            <v>0</v>
          </cell>
        </row>
        <row r="922">
          <cell r="I922">
            <v>0</v>
          </cell>
          <cell r="K922">
            <v>0</v>
          </cell>
          <cell r="L922">
            <v>0</v>
          </cell>
          <cell r="M922">
            <v>0</v>
          </cell>
          <cell r="O922">
            <v>0</v>
          </cell>
          <cell r="Q922">
            <v>0</v>
          </cell>
          <cell r="R922">
            <v>0</v>
          </cell>
          <cell r="S922">
            <v>0</v>
          </cell>
        </row>
        <row r="923">
          <cell r="I923">
            <v>0</v>
          </cell>
          <cell r="K923">
            <v>0</v>
          </cell>
          <cell r="L923">
            <v>0</v>
          </cell>
          <cell r="M923">
            <v>0</v>
          </cell>
          <cell r="O923">
            <v>0</v>
          </cell>
          <cell r="Q923">
            <v>0</v>
          </cell>
          <cell r="R923">
            <v>0</v>
          </cell>
          <cell r="S923">
            <v>0</v>
          </cell>
        </row>
        <row r="924">
          <cell r="I924">
            <v>0</v>
          </cell>
          <cell r="K924">
            <v>0</v>
          </cell>
          <cell r="L924">
            <v>0</v>
          </cell>
          <cell r="M924">
            <v>0</v>
          </cell>
          <cell r="O924">
            <v>0</v>
          </cell>
          <cell r="Q924">
            <v>0</v>
          </cell>
          <cell r="R924">
            <v>0</v>
          </cell>
          <cell r="S924">
            <v>0</v>
          </cell>
        </row>
        <row r="925">
          <cell r="I925">
            <v>0</v>
          </cell>
          <cell r="K925">
            <v>0</v>
          </cell>
          <cell r="L925">
            <v>0</v>
          </cell>
          <cell r="M925">
            <v>0</v>
          </cell>
          <cell r="O925">
            <v>0</v>
          </cell>
          <cell r="Q925">
            <v>0</v>
          </cell>
          <cell r="R925">
            <v>0</v>
          </cell>
          <cell r="S925">
            <v>0</v>
          </cell>
        </row>
        <row r="926">
          <cell r="I926">
            <v>0</v>
          </cell>
          <cell r="K926">
            <v>0</v>
          </cell>
          <cell r="L926">
            <v>0</v>
          </cell>
          <cell r="M926">
            <v>0</v>
          </cell>
          <cell r="O926">
            <v>0</v>
          </cell>
          <cell r="Q926">
            <v>0</v>
          </cell>
          <cell r="R926">
            <v>0</v>
          </cell>
          <cell r="S926">
            <v>0</v>
          </cell>
        </row>
        <row r="927">
          <cell r="I927">
            <v>0</v>
          </cell>
          <cell r="K927">
            <v>0</v>
          </cell>
          <cell r="L927">
            <v>0</v>
          </cell>
          <cell r="M927">
            <v>0</v>
          </cell>
          <cell r="O927">
            <v>0</v>
          </cell>
          <cell r="Q927">
            <v>0</v>
          </cell>
          <cell r="R927">
            <v>0</v>
          </cell>
          <cell r="S927">
            <v>0</v>
          </cell>
        </row>
        <row r="928">
          <cell r="I928">
            <v>0</v>
          </cell>
          <cell r="K928">
            <v>0</v>
          </cell>
          <cell r="L928">
            <v>0</v>
          </cell>
          <cell r="M928">
            <v>0</v>
          </cell>
          <cell r="O928">
            <v>0</v>
          </cell>
          <cell r="Q928">
            <v>0</v>
          </cell>
          <cell r="R928">
            <v>0</v>
          </cell>
          <cell r="S928">
            <v>0</v>
          </cell>
        </row>
        <row r="929">
          <cell r="I929">
            <v>0</v>
          </cell>
          <cell r="K929">
            <v>0</v>
          </cell>
          <cell r="L929">
            <v>0</v>
          </cell>
          <cell r="M929">
            <v>0</v>
          </cell>
          <cell r="O929">
            <v>0</v>
          </cell>
          <cell r="Q929">
            <v>0</v>
          </cell>
          <cell r="R929">
            <v>0</v>
          </cell>
          <cell r="S929">
            <v>0</v>
          </cell>
        </row>
        <row r="930">
          <cell r="I930">
            <v>0</v>
          </cell>
          <cell r="K930">
            <v>0</v>
          </cell>
          <cell r="L930">
            <v>0</v>
          </cell>
          <cell r="M930">
            <v>0</v>
          </cell>
          <cell r="O930">
            <v>0</v>
          </cell>
          <cell r="Q930">
            <v>0</v>
          </cell>
          <cell r="R930">
            <v>0</v>
          </cell>
          <cell r="S930">
            <v>0</v>
          </cell>
        </row>
        <row r="931">
          <cell r="I931">
            <v>0</v>
          </cell>
          <cell r="K931">
            <v>0</v>
          </cell>
          <cell r="L931">
            <v>0</v>
          </cell>
          <cell r="M931">
            <v>0</v>
          </cell>
          <cell r="O931">
            <v>0</v>
          </cell>
          <cell r="Q931">
            <v>0</v>
          </cell>
          <cell r="R931">
            <v>0</v>
          </cell>
          <cell r="S931">
            <v>0</v>
          </cell>
        </row>
        <row r="932">
          <cell r="I932">
            <v>0</v>
          </cell>
          <cell r="K932">
            <v>0</v>
          </cell>
          <cell r="L932">
            <v>0</v>
          </cell>
          <cell r="M932">
            <v>0</v>
          </cell>
          <cell r="O932">
            <v>0</v>
          </cell>
          <cell r="Q932">
            <v>0</v>
          </cell>
          <cell r="R932">
            <v>0</v>
          </cell>
          <cell r="S932">
            <v>0</v>
          </cell>
        </row>
        <row r="933">
          <cell r="I933">
            <v>0</v>
          </cell>
          <cell r="K933">
            <v>0</v>
          </cell>
          <cell r="L933">
            <v>0</v>
          </cell>
          <cell r="M933">
            <v>0</v>
          </cell>
          <cell r="O933">
            <v>0</v>
          </cell>
          <cell r="Q933">
            <v>0</v>
          </cell>
          <cell r="R933">
            <v>0</v>
          </cell>
          <cell r="S933">
            <v>0</v>
          </cell>
        </row>
        <row r="934">
          <cell r="I934">
            <v>0</v>
          </cell>
          <cell r="K934">
            <v>0</v>
          </cell>
          <cell r="L934">
            <v>0</v>
          </cell>
          <cell r="M934">
            <v>0</v>
          </cell>
          <cell r="O934">
            <v>0</v>
          </cell>
          <cell r="Q934">
            <v>0</v>
          </cell>
          <cell r="R934">
            <v>0</v>
          </cell>
          <cell r="S934">
            <v>0</v>
          </cell>
        </row>
        <row r="935">
          <cell r="I935">
            <v>0</v>
          </cell>
          <cell r="K935">
            <v>0</v>
          </cell>
          <cell r="L935">
            <v>0</v>
          </cell>
          <cell r="M935">
            <v>0</v>
          </cell>
          <cell r="O935">
            <v>0</v>
          </cell>
          <cell r="Q935">
            <v>0</v>
          </cell>
          <cell r="R935">
            <v>0</v>
          </cell>
          <cell r="S935">
            <v>0</v>
          </cell>
        </row>
        <row r="936">
          <cell r="I936">
            <v>0</v>
          </cell>
          <cell r="K936">
            <v>0</v>
          </cell>
          <cell r="L936">
            <v>0</v>
          </cell>
          <cell r="M936">
            <v>0</v>
          </cell>
          <cell r="O936">
            <v>0</v>
          </cell>
          <cell r="Q936">
            <v>0</v>
          </cell>
          <cell r="R936">
            <v>0</v>
          </cell>
          <cell r="S936">
            <v>0</v>
          </cell>
        </row>
        <row r="937">
          <cell r="I937">
            <v>0</v>
          </cell>
          <cell r="K937">
            <v>0</v>
          </cell>
          <cell r="L937">
            <v>0</v>
          </cell>
          <cell r="M937">
            <v>0</v>
          </cell>
          <cell r="O937">
            <v>0</v>
          </cell>
          <cell r="Q937">
            <v>0</v>
          </cell>
          <cell r="R937">
            <v>0</v>
          </cell>
          <cell r="S937">
            <v>0</v>
          </cell>
        </row>
        <row r="938">
          <cell r="I938">
            <v>0</v>
          </cell>
          <cell r="K938">
            <v>0</v>
          </cell>
          <cell r="L938">
            <v>0</v>
          </cell>
          <cell r="M938">
            <v>0</v>
          </cell>
          <cell r="O938">
            <v>0</v>
          </cell>
          <cell r="Q938">
            <v>0</v>
          </cell>
          <cell r="R938">
            <v>0</v>
          </cell>
          <cell r="S938">
            <v>0</v>
          </cell>
        </row>
        <row r="939">
          <cell r="I939">
            <v>0</v>
          </cell>
          <cell r="K939">
            <v>0</v>
          </cell>
          <cell r="L939">
            <v>0</v>
          </cell>
          <cell r="M939">
            <v>0</v>
          </cell>
          <cell r="O939">
            <v>0</v>
          </cell>
          <cell r="Q939">
            <v>0</v>
          </cell>
          <cell r="R939">
            <v>0</v>
          </cell>
          <cell r="S939">
            <v>0</v>
          </cell>
        </row>
        <row r="940">
          <cell r="I940">
            <v>0</v>
          </cell>
          <cell r="K940">
            <v>0</v>
          </cell>
          <cell r="L940">
            <v>0</v>
          </cell>
          <cell r="M940">
            <v>0</v>
          </cell>
          <cell r="O940">
            <v>0</v>
          </cell>
          <cell r="Q940">
            <v>0</v>
          </cell>
          <cell r="R940">
            <v>0</v>
          </cell>
          <cell r="S940">
            <v>0</v>
          </cell>
        </row>
        <row r="941">
          <cell r="I941">
            <v>0</v>
          </cell>
          <cell r="K941">
            <v>0</v>
          </cell>
          <cell r="L941">
            <v>0</v>
          </cell>
          <cell r="M941">
            <v>0</v>
          </cell>
          <cell r="O941">
            <v>0</v>
          </cell>
          <cell r="Q941">
            <v>0</v>
          </cell>
          <cell r="R941">
            <v>0</v>
          </cell>
          <cell r="S941">
            <v>0</v>
          </cell>
        </row>
        <row r="942">
          <cell r="I942">
            <v>0</v>
          </cell>
          <cell r="K942">
            <v>0</v>
          </cell>
          <cell r="L942">
            <v>0</v>
          </cell>
          <cell r="M942">
            <v>0</v>
          </cell>
          <cell r="O942">
            <v>0</v>
          </cell>
          <cell r="Q942">
            <v>0</v>
          </cell>
          <cell r="R942">
            <v>0</v>
          </cell>
          <cell r="S942">
            <v>0</v>
          </cell>
        </row>
        <row r="943">
          <cell r="I943">
            <v>0</v>
          </cell>
          <cell r="K943">
            <v>0</v>
          </cell>
          <cell r="L943">
            <v>0</v>
          </cell>
          <cell r="M943">
            <v>0</v>
          </cell>
          <cell r="O943">
            <v>0</v>
          </cell>
          <cell r="Q943">
            <v>0</v>
          </cell>
          <cell r="R943">
            <v>0</v>
          </cell>
          <cell r="S943">
            <v>0</v>
          </cell>
        </row>
        <row r="944">
          <cell r="I944">
            <v>0</v>
          </cell>
          <cell r="K944">
            <v>0</v>
          </cell>
          <cell r="L944">
            <v>0</v>
          </cell>
          <cell r="M944">
            <v>0</v>
          </cell>
          <cell r="O944">
            <v>0</v>
          </cell>
          <cell r="Q944">
            <v>0</v>
          </cell>
          <cell r="R944">
            <v>0</v>
          </cell>
          <cell r="S944">
            <v>0</v>
          </cell>
        </row>
        <row r="945">
          <cell r="I945">
            <v>0</v>
          </cell>
          <cell r="K945">
            <v>0</v>
          </cell>
          <cell r="L945">
            <v>0</v>
          </cell>
          <cell r="M945">
            <v>0</v>
          </cell>
          <cell r="O945">
            <v>0</v>
          </cell>
          <cell r="Q945">
            <v>0</v>
          </cell>
          <cell r="R945">
            <v>0</v>
          </cell>
          <cell r="S945">
            <v>0</v>
          </cell>
        </row>
        <row r="946">
          <cell r="I946">
            <v>0</v>
          </cell>
          <cell r="K946">
            <v>0</v>
          </cell>
          <cell r="L946">
            <v>0</v>
          </cell>
          <cell r="M946">
            <v>0</v>
          </cell>
          <cell r="O946">
            <v>0</v>
          </cell>
          <cell r="Q946">
            <v>0</v>
          </cell>
          <cell r="R946">
            <v>0</v>
          </cell>
          <cell r="S946">
            <v>0</v>
          </cell>
        </row>
        <row r="947">
          <cell r="I947">
            <v>0</v>
          </cell>
          <cell r="K947">
            <v>0</v>
          </cell>
          <cell r="L947">
            <v>0</v>
          </cell>
          <cell r="M947">
            <v>0</v>
          </cell>
          <cell r="O947">
            <v>0</v>
          </cell>
          <cell r="Q947">
            <v>0</v>
          </cell>
          <cell r="R947">
            <v>0</v>
          </cell>
          <cell r="S947">
            <v>0</v>
          </cell>
        </row>
        <row r="948">
          <cell r="I948">
            <v>0</v>
          </cell>
          <cell r="K948">
            <v>0</v>
          </cell>
          <cell r="L948">
            <v>0</v>
          </cell>
          <cell r="M948">
            <v>0</v>
          </cell>
          <cell r="O948">
            <v>0</v>
          </cell>
          <cell r="Q948">
            <v>0</v>
          </cell>
          <cell r="R948">
            <v>0</v>
          </cell>
          <cell r="S948">
            <v>0</v>
          </cell>
        </row>
        <row r="949">
          <cell r="I949">
            <v>0</v>
          </cell>
          <cell r="K949">
            <v>0</v>
          </cell>
          <cell r="L949">
            <v>0</v>
          </cell>
          <cell r="M949">
            <v>0</v>
          </cell>
          <cell r="O949">
            <v>0</v>
          </cell>
          <cell r="Q949">
            <v>0</v>
          </cell>
          <cell r="R949">
            <v>0</v>
          </cell>
          <cell r="S949">
            <v>0</v>
          </cell>
        </row>
        <row r="950">
          <cell r="I950">
            <v>0</v>
          </cell>
          <cell r="K950">
            <v>0</v>
          </cell>
          <cell r="L950">
            <v>0</v>
          </cell>
          <cell r="M950">
            <v>0</v>
          </cell>
          <cell r="O950">
            <v>0</v>
          </cell>
          <cell r="Q950">
            <v>0</v>
          </cell>
          <cell r="R950">
            <v>0</v>
          </cell>
          <cell r="S950">
            <v>0</v>
          </cell>
        </row>
        <row r="951">
          <cell r="I951">
            <v>0</v>
          </cell>
          <cell r="K951">
            <v>0</v>
          </cell>
          <cell r="L951">
            <v>0</v>
          </cell>
          <cell r="M951">
            <v>0</v>
          </cell>
          <cell r="O951">
            <v>0</v>
          </cell>
          <cell r="Q951">
            <v>0</v>
          </cell>
          <cell r="R951">
            <v>0</v>
          </cell>
          <cell r="S951">
            <v>0</v>
          </cell>
        </row>
        <row r="952">
          <cell r="I952">
            <v>0</v>
          </cell>
          <cell r="K952">
            <v>0</v>
          </cell>
          <cell r="L952">
            <v>0</v>
          </cell>
          <cell r="M952">
            <v>0</v>
          </cell>
          <cell r="O952">
            <v>0</v>
          </cell>
          <cell r="Q952">
            <v>0</v>
          </cell>
          <cell r="R952">
            <v>0</v>
          </cell>
          <cell r="S952">
            <v>0</v>
          </cell>
        </row>
        <row r="953">
          <cell r="I953">
            <v>0</v>
          </cell>
          <cell r="K953">
            <v>0</v>
          </cell>
          <cell r="L953">
            <v>0</v>
          </cell>
          <cell r="M953">
            <v>0</v>
          </cell>
          <cell r="O953">
            <v>0</v>
          </cell>
          <cell r="Q953">
            <v>0</v>
          </cell>
          <cell r="R953">
            <v>0</v>
          </cell>
          <cell r="S953">
            <v>0</v>
          </cell>
        </row>
        <row r="954">
          <cell r="I954">
            <v>0</v>
          </cell>
          <cell r="K954">
            <v>0</v>
          </cell>
          <cell r="L954">
            <v>0</v>
          </cell>
          <cell r="M954">
            <v>0</v>
          </cell>
          <cell r="O954">
            <v>0</v>
          </cell>
          <cell r="Q954">
            <v>0</v>
          </cell>
          <cell r="R954">
            <v>0</v>
          </cell>
          <cell r="S954">
            <v>0</v>
          </cell>
        </row>
        <row r="955">
          <cell r="I955">
            <v>0</v>
          </cell>
          <cell r="K955">
            <v>0</v>
          </cell>
          <cell r="L955">
            <v>0</v>
          </cell>
          <cell r="M955">
            <v>0</v>
          </cell>
          <cell r="O955">
            <v>0</v>
          </cell>
          <cell r="Q955">
            <v>0</v>
          </cell>
          <cell r="R955">
            <v>0</v>
          </cell>
          <cell r="S955">
            <v>0</v>
          </cell>
        </row>
        <row r="956">
          <cell r="I956">
            <v>0</v>
          </cell>
          <cell r="K956">
            <v>0</v>
          </cell>
          <cell r="L956">
            <v>0</v>
          </cell>
          <cell r="M956">
            <v>0</v>
          </cell>
          <cell r="O956">
            <v>0</v>
          </cell>
          <cell r="Q956">
            <v>0</v>
          </cell>
          <cell r="R956">
            <v>0</v>
          </cell>
          <cell r="S956">
            <v>0</v>
          </cell>
        </row>
        <row r="957">
          <cell r="I957">
            <v>0</v>
          </cell>
          <cell r="K957">
            <v>0</v>
          </cell>
          <cell r="L957">
            <v>0</v>
          </cell>
          <cell r="M957">
            <v>0</v>
          </cell>
          <cell r="O957">
            <v>0</v>
          </cell>
          <cell r="Q957">
            <v>0</v>
          </cell>
          <cell r="R957">
            <v>0</v>
          </cell>
          <cell r="S957">
            <v>0</v>
          </cell>
        </row>
        <row r="958">
          <cell r="I958">
            <v>0</v>
          </cell>
          <cell r="K958">
            <v>0</v>
          </cell>
          <cell r="L958">
            <v>0</v>
          </cell>
          <cell r="M958">
            <v>0</v>
          </cell>
          <cell r="O958">
            <v>0</v>
          </cell>
          <cell r="Q958">
            <v>0</v>
          </cell>
          <cell r="R958">
            <v>0</v>
          </cell>
          <cell r="S958">
            <v>0</v>
          </cell>
        </row>
        <row r="959">
          <cell r="I959">
            <v>0</v>
          </cell>
          <cell r="K959">
            <v>0</v>
          </cell>
          <cell r="L959">
            <v>0</v>
          </cell>
          <cell r="M959">
            <v>0</v>
          </cell>
          <cell r="O959">
            <v>0</v>
          </cell>
          <cell r="Q959">
            <v>0</v>
          </cell>
          <cell r="R959">
            <v>0</v>
          </cell>
          <cell r="S959">
            <v>0</v>
          </cell>
        </row>
        <row r="960">
          <cell r="I960">
            <v>0</v>
          </cell>
          <cell r="K960">
            <v>0</v>
          </cell>
          <cell r="L960">
            <v>0</v>
          </cell>
          <cell r="M960">
            <v>0</v>
          </cell>
          <cell r="O960">
            <v>0</v>
          </cell>
          <cell r="Q960">
            <v>0</v>
          </cell>
          <cell r="R960">
            <v>0</v>
          </cell>
          <cell r="S960">
            <v>0</v>
          </cell>
        </row>
        <row r="961">
          <cell r="I961">
            <v>0</v>
          </cell>
          <cell r="K961">
            <v>0</v>
          </cell>
          <cell r="L961">
            <v>0</v>
          </cell>
          <cell r="M961">
            <v>0</v>
          </cell>
          <cell r="O961">
            <v>0</v>
          </cell>
          <cell r="Q961">
            <v>0</v>
          </cell>
          <cell r="R961">
            <v>0</v>
          </cell>
          <cell r="S961">
            <v>0</v>
          </cell>
        </row>
        <row r="962">
          <cell r="I962">
            <v>0</v>
          </cell>
          <cell r="K962">
            <v>0</v>
          </cell>
          <cell r="L962">
            <v>0</v>
          </cell>
          <cell r="M962">
            <v>0</v>
          </cell>
          <cell r="O962">
            <v>0</v>
          </cell>
          <cell r="Q962">
            <v>0</v>
          </cell>
          <cell r="R962">
            <v>0</v>
          </cell>
          <cell r="S962">
            <v>0</v>
          </cell>
        </row>
        <row r="963">
          <cell r="I963">
            <v>0</v>
          </cell>
          <cell r="K963">
            <v>0</v>
          </cell>
          <cell r="L963">
            <v>0</v>
          </cell>
          <cell r="M963">
            <v>0</v>
          </cell>
          <cell r="O963">
            <v>0</v>
          </cell>
          <cell r="Q963">
            <v>0</v>
          </cell>
          <cell r="R963">
            <v>0</v>
          </cell>
          <cell r="S963">
            <v>0</v>
          </cell>
        </row>
        <row r="964">
          <cell r="I964">
            <v>0</v>
          </cell>
          <cell r="K964">
            <v>0</v>
          </cell>
          <cell r="L964">
            <v>0</v>
          </cell>
          <cell r="M964">
            <v>0</v>
          </cell>
          <cell r="O964">
            <v>0</v>
          </cell>
          <cell r="Q964">
            <v>0</v>
          </cell>
          <cell r="R964">
            <v>0</v>
          </cell>
          <cell r="S964">
            <v>0</v>
          </cell>
        </row>
        <row r="965">
          <cell r="I965">
            <v>0</v>
          </cell>
          <cell r="K965">
            <v>0</v>
          </cell>
          <cell r="L965">
            <v>0</v>
          </cell>
          <cell r="M965">
            <v>0</v>
          </cell>
          <cell r="O965">
            <v>0</v>
          </cell>
          <cell r="Q965">
            <v>0</v>
          </cell>
          <cell r="R965">
            <v>0</v>
          </cell>
          <cell r="S965">
            <v>0</v>
          </cell>
        </row>
        <row r="966">
          <cell r="I966">
            <v>0</v>
          </cell>
          <cell r="K966">
            <v>0</v>
          </cell>
          <cell r="L966">
            <v>0</v>
          </cell>
          <cell r="M966">
            <v>0</v>
          </cell>
          <cell r="O966">
            <v>0</v>
          </cell>
          <cell r="Q966">
            <v>0</v>
          </cell>
          <cell r="R966">
            <v>0</v>
          </cell>
          <cell r="S966">
            <v>0</v>
          </cell>
        </row>
        <row r="967">
          <cell r="I967">
            <v>0</v>
          </cell>
          <cell r="K967">
            <v>0</v>
          </cell>
          <cell r="L967">
            <v>0</v>
          </cell>
          <cell r="M967">
            <v>0</v>
          </cell>
          <cell r="O967">
            <v>0</v>
          </cell>
          <cell r="Q967">
            <v>0</v>
          </cell>
          <cell r="R967">
            <v>0</v>
          </cell>
          <cell r="S967">
            <v>0</v>
          </cell>
        </row>
        <row r="968">
          <cell r="I968">
            <v>0</v>
          </cell>
          <cell r="K968">
            <v>0</v>
          </cell>
          <cell r="L968">
            <v>0</v>
          </cell>
          <cell r="M968">
            <v>0</v>
          </cell>
          <cell r="O968">
            <v>0</v>
          </cell>
          <cell r="Q968">
            <v>0</v>
          </cell>
          <cell r="R968">
            <v>0</v>
          </cell>
          <cell r="S968">
            <v>0</v>
          </cell>
        </row>
        <row r="969">
          <cell r="I969">
            <v>0</v>
          </cell>
          <cell r="K969">
            <v>0</v>
          </cell>
          <cell r="L969">
            <v>0</v>
          </cell>
          <cell r="M969">
            <v>0</v>
          </cell>
          <cell r="O969">
            <v>0</v>
          </cell>
          <cell r="Q969">
            <v>0</v>
          </cell>
          <cell r="R969">
            <v>0</v>
          </cell>
          <cell r="S969">
            <v>0</v>
          </cell>
        </row>
        <row r="970">
          <cell r="I970">
            <v>0</v>
          </cell>
          <cell r="K970">
            <v>0</v>
          </cell>
          <cell r="L970">
            <v>0</v>
          </cell>
          <cell r="M970">
            <v>0</v>
          </cell>
          <cell r="O970">
            <v>0</v>
          </cell>
          <cell r="Q970">
            <v>0</v>
          </cell>
          <cell r="R970">
            <v>0</v>
          </cell>
          <cell r="S970">
            <v>0</v>
          </cell>
        </row>
        <row r="971">
          <cell r="I971">
            <v>0</v>
          </cell>
          <cell r="K971">
            <v>0</v>
          </cell>
          <cell r="L971">
            <v>0</v>
          </cell>
          <cell r="M971">
            <v>0</v>
          </cell>
          <cell r="O971">
            <v>0</v>
          </cell>
          <cell r="Q971">
            <v>0</v>
          </cell>
          <cell r="R971">
            <v>0</v>
          </cell>
          <cell r="S971">
            <v>0</v>
          </cell>
        </row>
        <row r="972">
          <cell r="I972">
            <v>0</v>
          </cell>
          <cell r="K972">
            <v>0</v>
          </cell>
          <cell r="L972">
            <v>0</v>
          </cell>
          <cell r="M972">
            <v>0</v>
          </cell>
          <cell r="O972">
            <v>0</v>
          </cell>
          <cell r="Q972">
            <v>0</v>
          </cell>
          <cell r="R972">
            <v>0</v>
          </cell>
          <cell r="S972">
            <v>0</v>
          </cell>
        </row>
        <row r="973">
          <cell r="I973">
            <v>0</v>
          </cell>
          <cell r="K973">
            <v>0</v>
          </cell>
          <cell r="L973">
            <v>0</v>
          </cell>
          <cell r="M973">
            <v>0</v>
          </cell>
          <cell r="O973">
            <v>0</v>
          </cell>
          <cell r="Q973">
            <v>0</v>
          </cell>
          <cell r="R973">
            <v>0</v>
          </cell>
          <cell r="S973">
            <v>0</v>
          </cell>
        </row>
        <row r="974">
          <cell r="I974">
            <v>0</v>
          </cell>
          <cell r="K974">
            <v>0</v>
          </cell>
          <cell r="L974">
            <v>0</v>
          </cell>
          <cell r="M974">
            <v>0</v>
          </cell>
          <cell r="O974">
            <v>0</v>
          </cell>
          <cell r="Q974">
            <v>0</v>
          </cell>
          <cell r="R974">
            <v>0</v>
          </cell>
          <cell r="S974">
            <v>0</v>
          </cell>
        </row>
        <row r="975">
          <cell r="I975">
            <v>0</v>
          </cell>
          <cell r="K975">
            <v>0</v>
          </cell>
          <cell r="L975">
            <v>0</v>
          </cell>
          <cell r="M975">
            <v>0</v>
          </cell>
          <cell r="O975">
            <v>0</v>
          </cell>
          <cell r="Q975">
            <v>0</v>
          </cell>
          <cell r="R975">
            <v>0</v>
          </cell>
          <cell r="S975">
            <v>0</v>
          </cell>
        </row>
        <row r="976">
          <cell r="I976">
            <v>0</v>
          </cell>
          <cell r="K976">
            <v>0</v>
          </cell>
          <cell r="L976">
            <v>0</v>
          </cell>
          <cell r="M976">
            <v>0</v>
          </cell>
          <cell r="O976">
            <v>0</v>
          </cell>
          <cell r="Q976">
            <v>0</v>
          </cell>
          <cell r="R976">
            <v>0</v>
          </cell>
          <cell r="S976">
            <v>0</v>
          </cell>
        </row>
        <row r="977">
          <cell r="I977">
            <v>0</v>
          </cell>
          <cell r="K977">
            <v>0</v>
          </cell>
          <cell r="L977">
            <v>0</v>
          </cell>
          <cell r="M977">
            <v>0</v>
          </cell>
          <cell r="O977">
            <v>0</v>
          </cell>
          <cell r="Q977">
            <v>0</v>
          </cell>
          <cell r="R977">
            <v>0</v>
          </cell>
          <cell r="S977">
            <v>0</v>
          </cell>
        </row>
        <row r="978">
          <cell r="I978">
            <v>0</v>
          </cell>
          <cell r="K978">
            <v>0</v>
          </cell>
          <cell r="L978">
            <v>0</v>
          </cell>
          <cell r="M978">
            <v>0</v>
          </cell>
          <cell r="O978">
            <v>0</v>
          </cell>
          <cell r="Q978">
            <v>0</v>
          </cell>
          <cell r="R978">
            <v>0</v>
          </cell>
          <cell r="S978">
            <v>0</v>
          </cell>
        </row>
        <row r="979">
          <cell r="I979">
            <v>0</v>
          </cell>
          <cell r="K979">
            <v>0</v>
          </cell>
          <cell r="L979">
            <v>0</v>
          </cell>
          <cell r="M979">
            <v>0</v>
          </cell>
          <cell r="O979">
            <v>0</v>
          </cell>
          <cell r="Q979">
            <v>0</v>
          </cell>
          <cell r="R979">
            <v>0</v>
          </cell>
          <cell r="S979">
            <v>0</v>
          </cell>
        </row>
        <row r="980">
          <cell r="I980">
            <v>0</v>
          </cell>
          <cell r="K980">
            <v>0</v>
          </cell>
          <cell r="L980">
            <v>0</v>
          </cell>
          <cell r="M980">
            <v>0</v>
          </cell>
          <cell r="O980">
            <v>0</v>
          </cell>
          <cell r="Q980">
            <v>0</v>
          </cell>
          <cell r="R980">
            <v>0</v>
          </cell>
          <cell r="S980">
            <v>0</v>
          </cell>
        </row>
        <row r="981">
          <cell r="I981">
            <v>0</v>
          </cell>
          <cell r="K981">
            <v>0</v>
          </cell>
          <cell r="L981">
            <v>0</v>
          </cell>
          <cell r="M981">
            <v>0</v>
          </cell>
          <cell r="O981">
            <v>0</v>
          </cell>
          <cell r="Q981">
            <v>0</v>
          </cell>
          <cell r="R981">
            <v>0</v>
          </cell>
          <cell r="S981">
            <v>0</v>
          </cell>
        </row>
        <row r="982">
          <cell r="I982">
            <v>0</v>
          </cell>
          <cell r="K982">
            <v>0</v>
          </cell>
          <cell r="L982">
            <v>0</v>
          </cell>
          <cell r="M982">
            <v>0</v>
          </cell>
          <cell r="O982">
            <v>0</v>
          </cell>
          <cell r="Q982">
            <v>0</v>
          </cell>
          <cell r="R982">
            <v>0</v>
          </cell>
          <cell r="S982">
            <v>0</v>
          </cell>
        </row>
        <row r="983">
          <cell r="I983">
            <v>0</v>
          </cell>
          <cell r="K983">
            <v>0</v>
          </cell>
          <cell r="L983">
            <v>0</v>
          </cell>
          <cell r="M983">
            <v>0</v>
          </cell>
          <cell r="O983">
            <v>0</v>
          </cell>
          <cell r="Q983">
            <v>0</v>
          </cell>
          <cell r="R983">
            <v>0</v>
          </cell>
          <cell r="S983">
            <v>0</v>
          </cell>
        </row>
        <row r="984">
          <cell r="I984">
            <v>0</v>
          </cell>
          <cell r="K984">
            <v>0</v>
          </cell>
          <cell r="L984">
            <v>0</v>
          </cell>
          <cell r="M984">
            <v>0</v>
          </cell>
          <cell r="O984">
            <v>0</v>
          </cell>
          <cell r="Q984">
            <v>0</v>
          </cell>
          <cell r="R984">
            <v>0</v>
          </cell>
          <cell r="S984">
            <v>0</v>
          </cell>
        </row>
        <row r="985">
          <cell r="I985">
            <v>0</v>
          </cell>
          <cell r="K985">
            <v>0</v>
          </cell>
          <cell r="L985">
            <v>0</v>
          </cell>
          <cell r="M985">
            <v>0</v>
          </cell>
          <cell r="O985">
            <v>0</v>
          </cell>
          <cell r="Q985">
            <v>0</v>
          </cell>
          <cell r="R985">
            <v>0</v>
          </cell>
          <cell r="S985">
            <v>0</v>
          </cell>
        </row>
        <row r="986">
          <cell r="I986">
            <v>0</v>
          </cell>
          <cell r="K986">
            <v>0</v>
          </cell>
          <cell r="L986">
            <v>0</v>
          </cell>
          <cell r="M986">
            <v>0</v>
          </cell>
          <cell r="O986">
            <v>0</v>
          </cell>
          <cell r="Q986">
            <v>0</v>
          </cell>
          <cell r="R986">
            <v>0</v>
          </cell>
          <cell r="S986">
            <v>0</v>
          </cell>
        </row>
        <row r="987">
          <cell r="I987">
            <v>0</v>
          </cell>
          <cell r="K987">
            <v>0</v>
          </cell>
          <cell r="L987">
            <v>0</v>
          </cell>
          <cell r="M987">
            <v>0</v>
          </cell>
          <cell r="O987">
            <v>0</v>
          </cell>
          <cell r="Q987">
            <v>0</v>
          </cell>
          <cell r="R987">
            <v>0</v>
          </cell>
          <cell r="S987">
            <v>0</v>
          </cell>
        </row>
        <row r="988">
          <cell r="I988">
            <v>0</v>
          </cell>
          <cell r="K988">
            <v>0</v>
          </cell>
          <cell r="L988">
            <v>0</v>
          </cell>
          <cell r="M988">
            <v>0</v>
          </cell>
          <cell r="O988">
            <v>0</v>
          </cell>
          <cell r="Q988">
            <v>0</v>
          </cell>
          <cell r="R988">
            <v>0</v>
          </cell>
          <cell r="S988">
            <v>0</v>
          </cell>
        </row>
        <row r="989">
          <cell r="I989">
            <v>0</v>
          </cell>
          <cell r="K989">
            <v>0</v>
          </cell>
          <cell r="L989">
            <v>0</v>
          </cell>
          <cell r="M989">
            <v>0</v>
          </cell>
          <cell r="O989">
            <v>0</v>
          </cell>
          <cell r="Q989">
            <v>0</v>
          </cell>
          <cell r="R989">
            <v>0</v>
          </cell>
          <cell r="S989">
            <v>0</v>
          </cell>
        </row>
        <row r="990">
          <cell r="I990">
            <v>0</v>
          </cell>
          <cell r="K990">
            <v>0</v>
          </cell>
          <cell r="L990">
            <v>0</v>
          </cell>
          <cell r="M990">
            <v>0</v>
          </cell>
          <cell r="O990">
            <v>0</v>
          </cell>
          <cell r="Q990">
            <v>0</v>
          </cell>
          <cell r="R990">
            <v>0</v>
          </cell>
          <cell r="S990">
            <v>0</v>
          </cell>
        </row>
        <row r="991">
          <cell r="I991">
            <v>0</v>
          </cell>
          <cell r="K991">
            <v>0</v>
          </cell>
          <cell r="L991">
            <v>0</v>
          </cell>
          <cell r="M991">
            <v>0</v>
          </cell>
          <cell r="O991">
            <v>0</v>
          </cell>
          <cell r="Q991">
            <v>0</v>
          </cell>
          <cell r="R991">
            <v>0</v>
          </cell>
          <cell r="S991">
            <v>0</v>
          </cell>
        </row>
        <row r="992">
          <cell r="I992">
            <v>0</v>
          </cell>
          <cell r="K992">
            <v>0</v>
          </cell>
          <cell r="L992">
            <v>0</v>
          </cell>
          <cell r="M992">
            <v>0</v>
          </cell>
          <cell r="O992">
            <v>0</v>
          </cell>
          <cell r="Q992">
            <v>0</v>
          </cell>
          <cell r="R992">
            <v>0</v>
          </cell>
          <cell r="S992">
            <v>0</v>
          </cell>
        </row>
        <row r="993">
          <cell r="I993">
            <v>0</v>
          </cell>
          <cell r="K993">
            <v>0</v>
          </cell>
          <cell r="L993">
            <v>0</v>
          </cell>
          <cell r="M993">
            <v>0</v>
          </cell>
          <cell r="O993">
            <v>0</v>
          </cell>
          <cell r="Q993">
            <v>0</v>
          </cell>
          <cell r="R993">
            <v>0</v>
          </cell>
          <cell r="S993">
            <v>0</v>
          </cell>
        </row>
        <row r="994">
          <cell r="I994">
            <v>0</v>
          </cell>
          <cell r="K994">
            <v>0</v>
          </cell>
          <cell r="L994">
            <v>0</v>
          </cell>
          <cell r="M994">
            <v>0</v>
          </cell>
          <cell r="O994">
            <v>0</v>
          </cell>
          <cell r="Q994">
            <v>0</v>
          </cell>
          <cell r="R994">
            <v>0</v>
          </cell>
          <cell r="S994">
            <v>0</v>
          </cell>
        </row>
        <row r="995">
          <cell r="I995">
            <v>0</v>
          </cell>
          <cell r="K995">
            <v>0</v>
          </cell>
          <cell r="L995">
            <v>0</v>
          </cell>
          <cell r="M995">
            <v>0</v>
          </cell>
          <cell r="O995">
            <v>0</v>
          </cell>
          <cell r="Q995">
            <v>0</v>
          </cell>
          <cell r="R995">
            <v>0</v>
          </cell>
          <cell r="S995">
            <v>0</v>
          </cell>
        </row>
        <row r="996">
          <cell r="I996">
            <v>0</v>
          </cell>
          <cell r="K996">
            <v>0</v>
          </cell>
          <cell r="L996">
            <v>0</v>
          </cell>
          <cell r="M996">
            <v>0</v>
          </cell>
          <cell r="O996">
            <v>0</v>
          </cell>
          <cell r="Q996">
            <v>0</v>
          </cell>
          <cell r="R996">
            <v>0</v>
          </cell>
          <cell r="S996">
            <v>0</v>
          </cell>
        </row>
        <row r="997">
          <cell r="I997">
            <v>0</v>
          </cell>
          <cell r="K997">
            <v>0</v>
          </cell>
          <cell r="L997">
            <v>0</v>
          </cell>
          <cell r="M997">
            <v>0</v>
          </cell>
          <cell r="O997">
            <v>0</v>
          </cell>
          <cell r="Q997">
            <v>0</v>
          </cell>
          <cell r="R997">
            <v>0</v>
          </cell>
          <cell r="S997">
            <v>0</v>
          </cell>
        </row>
        <row r="998">
          <cell r="I998">
            <v>0</v>
          </cell>
          <cell r="K998">
            <v>0</v>
          </cell>
          <cell r="L998">
            <v>0</v>
          </cell>
          <cell r="M998">
            <v>0</v>
          </cell>
          <cell r="O998">
            <v>0</v>
          </cell>
          <cell r="Q998">
            <v>0</v>
          </cell>
          <cell r="R998">
            <v>0</v>
          </cell>
          <cell r="S998">
            <v>0</v>
          </cell>
        </row>
        <row r="999">
          <cell r="I999">
            <v>0</v>
          </cell>
          <cell r="K999">
            <v>0</v>
          </cell>
          <cell r="L999">
            <v>0</v>
          </cell>
          <cell r="M999">
            <v>0</v>
          </cell>
          <cell r="O999">
            <v>0</v>
          </cell>
          <cell r="Q999">
            <v>0</v>
          </cell>
          <cell r="R999">
            <v>0</v>
          </cell>
          <cell r="S999">
            <v>0</v>
          </cell>
        </row>
        <row r="1000">
          <cell r="I1000">
            <v>0</v>
          </cell>
          <cell r="K1000">
            <v>0</v>
          </cell>
          <cell r="L1000">
            <v>0</v>
          </cell>
          <cell r="M1000">
            <v>0</v>
          </cell>
          <cell r="O1000">
            <v>0</v>
          </cell>
          <cell r="Q1000">
            <v>0</v>
          </cell>
          <cell r="R1000">
            <v>0</v>
          </cell>
          <cell r="S1000">
            <v>0</v>
          </cell>
        </row>
        <row r="1001">
          <cell r="I1001">
            <v>0</v>
          </cell>
          <cell r="K1001">
            <v>0</v>
          </cell>
          <cell r="L1001">
            <v>0</v>
          </cell>
          <cell r="M1001">
            <v>0</v>
          </cell>
          <cell r="O1001">
            <v>0</v>
          </cell>
          <cell r="Q1001">
            <v>0</v>
          </cell>
          <cell r="R1001">
            <v>0</v>
          </cell>
          <cell r="S1001">
            <v>0</v>
          </cell>
        </row>
        <row r="1002">
          <cell r="I1002">
            <v>0</v>
          </cell>
          <cell r="K1002">
            <v>0</v>
          </cell>
          <cell r="L1002">
            <v>0</v>
          </cell>
          <cell r="M1002">
            <v>0</v>
          </cell>
          <cell r="O1002">
            <v>0</v>
          </cell>
          <cell r="Q1002">
            <v>0</v>
          </cell>
          <cell r="R1002">
            <v>0</v>
          </cell>
          <cell r="S1002">
            <v>0</v>
          </cell>
        </row>
        <row r="1003">
          <cell r="I1003">
            <v>0</v>
          </cell>
          <cell r="K1003">
            <v>0</v>
          </cell>
          <cell r="L1003">
            <v>0</v>
          </cell>
          <cell r="M1003">
            <v>0</v>
          </cell>
          <cell r="O1003">
            <v>0</v>
          </cell>
          <cell r="Q1003">
            <v>0</v>
          </cell>
          <cell r="R1003">
            <v>0</v>
          </cell>
          <cell r="S1003">
            <v>0</v>
          </cell>
        </row>
        <row r="1004">
          <cell r="I1004">
            <v>0</v>
          </cell>
          <cell r="K1004">
            <v>0</v>
          </cell>
          <cell r="L1004">
            <v>0</v>
          </cell>
          <cell r="M1004">
            <v>0</v>
          </cell>
          <cell r="O1004">
            <v>0</v>
          </cell>
          <cell r="Q1004">
            <v>0</v>
          </cell>
          <cell r="R1004">
            <v>0</v>
          </cell>
          <cell r="S1004">
            <v>0</v>
          </cell>
        </row>
        <row r="1005">
          <cell r="I1005">
            <v>0</v>
          </cell>
          <cell r="K1005">
            <v>0</v>
          </cell>
          <cell r="L1005">
            <v>0</v>
          </cell>
          <cell r="M1005">
            <v>0</v>
          </cell>
          <cell r="O1005">
            <v>0</v>
          </cell>
          <cell r="Q1005">
            <v>0</v>
          </cell>
          <cell r="R1005">
            <v>0</v>
          </cell>
          <cell r="S1005">
            <v>0</v>
          </cell>
        </row>
        <row r="1006">
          <cell r="I1006">
            <v>0</v>
          </cell>
          <cell r="K1006">
            <v>0</v>
          </cell>
          <cell r="L1006">
            <v>0</v>
          </cell>
          <cell r="M1006">
            <v>0</v>
          </cell>
          <cell r="O1006">
            <v>0</v>
          </cell>
          <cell r="Q1006">
            <v>0</v>
          </cell>
          <cell r="R1006">
            <v>0</v>
          </cell>
          <cell r="S1006">
            <v>0</v>
          </cell>
        </row>
        <row r="1007">
          <cell r="I1007">
            <v>0</v>
          </cell>
          <cell r="K1007">
            <v>0</v>
          </cell>
          <cell r="L1007">
            <v>0</v>
          </cell>
          <cell r="M1007">
            <v>0</v>
          </cell>
          <cell r="O1007">
            <v>0</v>
          </cell>
          <cell r="Q1007">
            <v>0</v>
          </cell>
          <cell r="R1007">
            <v>0</v>
          </cell>
          <cell r="S1007">
            <v>0</v>
          </cell>
        </row>
        <row r="1008">
          <cell r="I1008">
            <v>0</v>
          </cell>
          <cell r="K1008">
            <v>0</v>
          </cell>
          <cell r="L1008">
            <v>0</v>
          </cell>
          <cell r="M1008">
            <v>0</v>
          </cell>
          <cell r="O1008">
            <v>0</v>
          </cell>
          <cell r="Q1008">
            <v>0</v>
          </cell>
          <cell r="R1008">
            <v>0</v>
          </cell>
          <cell r="S1008">
            <v>0</v>
          </cell>
        </row>
        <row r="1009">
          <cell r="I1009">
            <v>0</v>
          </cell>
          <cell r="K1009">
            <v>0</v>
          </cell>
          <cell r="L1009">
            <v>0</v>
          </cell>
          <cell r="M1009">
            <v>0</v>
          </cell>
          <cell r="O1009">
            <v>0</v>
          </cell>
          <cell r="Q1009">
            <v>0</v>
          </cell>
          <cell r="R1009">
            <v>0</v>
          </cell>
          <cell r="S1009">
            <v>0</v>
          </cell>
        </row>
        <row r="1010">
          <cell r="I1010">
            <v>0</v>
          </cell>
          <cell r="K1010">
            <v>0</v>
          </cell>
          <cell r="L1010">
            <v>0</v>
          </cell>
          <cell r="M1010">
            <v>0</v>
          </cell>
          <cell r="O1010">
            <v>0</v>
          </cell>
          <cell r="Q1010">
            <v>0</v>
          </cell>
          <cell r="R1010">
            <v>0</v>
          </cell>
          <cell r="S1010">
            <v>0</v>
          </cell>
        </row>
        <row r="1011">
          <cell r="I1011">
            <v>0</v>
          </cell>
          <cell r="K1011">
            <v>0</v>
          </cell>
          <cell r="L1011">
            <v>0</v>
          </cell>
          <cell r="M1011">
            <v>0</v>
          </cell>
          <cell r="O1011">
            <v>0</v>
          </cell>
          <cell r="Q1011">
            <v>0</v>
          </cell>
          <cell r="R1011">
            <v>0</v>
          </cell>
          <cell r="S1011">
            <v>0</v>
          </cell>
        </row>
        <row r="1012">
          <cell r="I1012">
            <v>0</v>
          </cell>
          <cell r="K1012">
            <v>0</v>
          </cell>
          <cell r="L1012">
            <v>0</v>
          </cell>
          <cell r="M1012">
            <v>0</v>
          </cell>
          <cell r="O1012">
            <v>0</v>
          </cell>
          <cell r="Q1012">
            <v>0</v>
          </cell>
          <cell r="R1012">
            <v>0</v>
          </cell>
          <cell r="S1012">
            <v>0</v>
          </cell>
        </row>
        <row r="1013">
          <cell r="I1013">
            <v>0</v>
          </cell>
          <cell r="K1013">
            <v>0</v>
          </cell>
          <cell r="L1013">
            <v>0</v>
          </cell>
          <cell r="M1013">
            <v>0</v>
          </cell>
          <cell r="O1013">
            <v>0</v>
          </cell>
          <cell r="Q1013">
            <v>0</v>
          </cell>
          <cell r="R1013">
            <v>0</v>
          </cell>
          <cell r="S1013">
            <v>0</v>
          </cell>
        </row>
        <row r="1014">
          <cell r="I1014">
            <v>0</v>
          </cell>
          <cell r="K1014">
            <v>0</v>
          </cell>
          <cell r="L1014">
            <v>0</v>
          </cell>
          <cell r="M1014">
            <v>0</v>
          </cell>
          <cell r="O1014">
            <v>0</v>
          </cell>
          <cell r="Q1014">
            <v>0</v>
          </cell>
          <cell r="R1014">
            <v>0</v>
          </cell>
          <cell r="S1014">
            <v>0</v>
          </cell>
        </row>
        <row r="1015">
          <cell r="I1015">
            <v>0</v>
          </cell>
          <cell r="K1015">
            <v>0</v>
          </cell>
          <cell r="L1015">
            <v>0</v>
          </cell>
          <cell r="M1015">
            <v>0</v>
          </cell>
          <cell r="O1015">
            <v>0</v>
          </cell>
          <cell r="Q1015">
            <v>0</v>
          </cell>
          <cell r="R1015">
            <v>0</v>
          </cell>
          <cell r="S1015">
            <v>0</v>
          </cell>
        </row>
        <row r="1016">
          <cell r="I1016">
            <v>0</v>
          </cell>
          <cell r="K1016">
            <v>0</v>
          </cell>
          <cell r="L1016">
            <v>0</v>
          </cell>
          <cell r="M1016">
            <v>0</v>
          </cell>
          <cell r="O1016">
            <v>0</v>
          </cell>
          <cell r="Q1016">
            <v>0</v>
          </cell>
          <cell r="R1016">
            <v>0</v>
          </cell>
          <cell r="S1016">
            <v>0</v>
          </cell>
        </row>
        <row r="1017">
          <cell r="I1017">
            <v>0</v>
          </cell>
          <cell r="K1017">
            <v>0</v>
          </cell>
          <cell r="L1017">
            <v>0</v>
          </cell>
          <cell r="M1017">
            <v>0</v>
          </cell>
          <cell r="O1017">
            <v>0</v>
          </cell>
          <cell r="Q1017">
            <v>0</v>
          </cell>
          <cell r="R1017">
            <v>0</v>
          </cell>
          <cell r="S1017">
            <v>0</v>
          </cell>
        </row>
        <row r="1018">
          <cell r="I1018">
            <v>0</v>
          </cell>
          <cell r="K1018">
            <v>0</v>
          </cell>
          <cell r="L1018">
            <v>0</v>
          </cell>
          <cell r="M1018">
            <v>0</v>
          </cell>
          <cell r="O1018">
            <v>0</v>
          </cell>
          <cell r="Q1018">
            <v>0</v>
          </cell>
          <cell r="R1018">
            <v>0</v>
          </cell>
          <cell r="S1018">
            <v>0</v>
          </cell>
        </row>
        <row r="1019">
          <cell r="I1019">
            <v>0</v>
          </cell>
          <cell r="K1019">
            <v>0</v>
          </cell>
          <cell r="L1019">
            <v>0</v>
          </cell>
          <cell r="M1019">
            <v>0</v>
          </cell>
          <cell r="O1019">
            <v>0</v>
          </cell>
          <cell r="Q1019">
            <v>0</v>
          </cell>
          <cell r="R1019">
            <v>0</v>
          </cell>
          <cell r="S1019">
            <v>0</v>
          </cell>
        </row>
        <row r="1020">
          <cell r="I1020">
            <v>0</v>
          </cell>
          <cell r="K1020">
            <v>0</v>
          </cell>
          <cell r="L1020">
            <v>0</v>
          </cell>
          <cell r="M1020">
            <v>0</v>
          </cell>
          <cell r="O1020">
            <v>0</v>
          </cell>
          <cell r="Q1020">
            <v>0</v>
          </cell>
          <cell r="R1020">
            <v>0</v>
          </cell>
          <cell r="S1020">
            <v>0</v>
          </cell>
        </row>
        <row r="1021">
          <cell r="I1021">
            <v>0</v>
          </cell>
          <cell r="K1021">
            <v>0</v>
          </cell>
          <cell r="L1021">
            <v>0</v>
          </cell>
          <cell r="M1021">
            <v>0</v>
          </cell>
          <cell r="O1021">
            <v>0</v>
          </cell>
          <cell r="Q1021">
            <v>0</v>
          </cell>
          <cell r="R1021">
            <v>0</v>
          </cell>
          <cell r="S1021">
            <v>0</v>
          </cell>
        </row>
        <row r="1022">
          <cell r="I1022">
            <v>0</v>
          </cell>
          <cell r="K1022">
            <v>0</v>
          </cell>
          <cell r="L1022">
            <v>0</v>
          </cell>
          <cell r="M1022">
            <v>0</v>
          </cell>
          <cell r="O1022">
            <v>0</v>
          </cell>
          <cell r="Q1022">
            <v>0</v>
          </cell>
          <cell r="R1022">
            <v>0</v>
          </cell>
          <cell r="S1022">
            <v>0</v>
          </cell>
        </row>
        <row r="1023">
          <cell r="I1023">
            <v>0</v>
          </cell>
          <cell r="K1023">
            <v>0</v>
          </cell>
          <cell r="L1023">
            <v>0</v>
          </cell>
          <cell r="M1023">
            <v>0</v>
          </cell>
          <cell r="O1023">
            <v>0</v>
          </cell>
          <cell r="Q1023">
            <v>0</v>
          </cell>
          <cell r="R1023">
            <v>0</v>
          </cell>
          <cell r="S1023">
            <v>0</v>
          </cell>
        </row>
        <row r="1024">
          <cell r="I1024">
            <v>0</v>
          </cell>
          <cell r="K1024">
            <v>0</v>
          </cell>
          <cell r="L1024">
            <v>0</v>
          </cell>
          <cell r="M1024">
            <v>0</v>
          </cell>
          <cell r="O1024">
            <v>0</v>
          </cell>
          <cell r="Q1024">
            <v>0</v>
          </cell>
          <cell r="R1024">
            <v>0</v>
          </cell>
          <cell r="S1024">
            <v>0</v>
          </cell>
        </row>
        <row r="1025">
          <cell r="I1025">
            <v>0</v>
          </cell>
          <cell r="K1025">
            <v>0</v>
          </cell>
          <cell r="L1025">
            <v>0</v>
          </cell>
          <cell r="M1025">
            <v>0</v>
          </cell>
          <cell r="O1025">
            <v>0</v>
          </cell>
          <cell r="Q1025">
            <v>0</v>
          </cell>
          <cell r="R1025">
            <v>0</v>
          </cell>
          <cell r="S1025">
            <v>0</v>
          </cell>
        </row>
        <row r="1026">
          <cell r="I1026">
            <v>0</v>
          </cell>
          <cell r="K1026">
            <v>0</v>
          </cell>
          <cell r="L1026">
            <v>0</v>
          </cell>
          <cell r="M1026">
            <v>0</v>
          </cell>
          <cell r="O1026">
            <v>0</v>
          </cell>
          <cell r="Q1026">
            <v>0</v>
          </cell>
          <cell r="R1026">
            <v>0</v>
          </cell>
          <cell r="S1026">
            <v>0</v>
          </cell>
        </row>
        <row r="1027">
          <cell r="I1027">
            <v>0</v>
          </cell>
          <cell r="K1027">
            <v>0</v>
          </cell>
          <cell r="L1027">
            <v>0</v>
          </cell>
          <cell r="M1027">
            <v>0</v>
          </cell>
          <cell r="O1027">
            <v>0</v>
          </cell>
          <cell r="Q1027">
            <v>0</v>
          </cell>
          <cell r="R1027">
            <v>0</v>
          </cell>
          <cell r="S1027">
            <v>0</v>
          </cell>
        </row>
        <row r="1028">
          <cell r="I1028">
            <v>0</v>
          </cell>
          <cell r="K1028">
            <v>0</v>
          </cell>
          <cell r="L1028">
            <v>0</v>
          </cell>
          <cell r="M1028">
            <v>0</v>
          </cell>
          <cell r="O1028">
            <v>0</v>
          </cell>
          <cell r="Q1028">
            <v>0</v>
          </cell>
          <cell r="R1028">
            <v>0</v>
          </cell>
          <cell r="S1028">
            <v>0</v>
          </cell>
        </row>
        <row r="1029">
          <cell r="I1029">
            <v>0</v>
          </cell>
          <cell r="K1029">
            <v>0</v>
          </cell>
          <cell r="L1029">
            <v>0</v>
          </cell>
          <cell r="M1029">
            <v>0</v>
          </cell>
          <cell r="O1029">
            <v>0</v>
          </cell>
          <cell r="Q1029">
            <v>0</v>
          </cell>
          <cell r="R1029">
            <v>0</v>
          </cell>
          <cell r="S1029">
            <v>0</v>
          </cell>
        </row>
        <row r="1030">
          <cell r="I1030">
            <v>0</v>
          </cell>
          <cell r="K1030">
            <v>0</v>
          </cell>
          <cell r="L1030">
            <v>0</v>
          </cell>
          <cell r="M1030">
            <v>0</v>
          </cell>
          <cell r="O1030">
            <v>0</v>
          </cell>
          <cell r="Q1030">
            <v>0</v>
          </cell>
          <cell r="R1030">
            <v>0</v>
          </cell>
          <cell r="S1030">
            <v>0</v>
          </cell>
        </row>
        <row r="1031">
          <cell r="I1031">
            <v>0</v>
          </cell>
          <cell r="K1031">
            <v>0</v>
          </cell>
          <cell r="L1031">
            <v>0</v>
          </cell>
          <cell r="M1031">
            <v>0</v>
          </cell>
          <cell r="O1031">
            <v>0</v>
          </cell>
          <cell r="Q1031">
            <v>0</v>
          </cell>
          <cell r="R1031">
            <v>0</v>
          </cell>
          <cell r="S1031">
            <v>0</v>
          </cell>
        </row>
        <row r="1032">
          <cell r="I1032">
            <v>0</v>
          </cell>
          <cell r="K1032">
            <v>0</v>
          </cell>
          <cell r="L1032">
            <v>0</v>
          </cell>
          <cell r="M1032">
            <v>0</v>
          </cell>
          <cell r="O1032">
            <v>0</v>
          </cell>
          <cell r="Q1032">
            <v>0</v>
          </cell>
          <cell r="R1032">
            <v>0</v>
          </cell>
          <cell r="S1032">
            <v>0</v>
          </cell>
        </row>
        <row r="1033">
          <cell r="I1033">
            <v>0</v>
          </cell>
          <cell r="K1033">
            <v>0</v>
          </cell>
          <cell r="L1033">
            <v>0</v>
          </cell>
          <cell r="M1033">
            <v>0</v>
          </cell>
          <cell r="O1033">
            <v>0</v>
          </cell>
          <cell r="Q1033">
            <v>0</v>
          </cell>
          <cell r="R1033">
            <v>0</v>
          </cell>
          <cell r="S1033">
            <v>0</v>
          </cell>
        </row>
        <row r="1034">
          <cell r="I1034">
            <v>0</v>
          </cell>
          <cell r="K1034">
            <v>0</v>
          </cell>
          <cell r="L1034">
            <v>0</v>
          </cell>
          <cell r="M1034">
            <v>0</v>
          </cell>
          <cell r="O1034">
            <v>0</v>
          </cell>
          <cell r="Q1034">
            <v>0</v>
          </cell>
          <cell r="R1034">
            <v>0</v>
          </cell>
          <cell r="S1034">
            <v>0</v>
          </cell>
        </row>
        <row r="1035">
          <cell r="I1035">
            <v>0</v>
          </cell>
          <cell r="K1035">
            <v>0</v>
          </cell>
          <cell r="L1035">
            <v>0</v>
          </cell>
          <cell r="M1035">
            <v>0</v>
          </cell>
          <cell r="O1035">
            <v>0</v>
          </cell>
          <cell r="Q1035">
            <v>0</v>
          </cell>
          <cell r="R1035">
            <v>0</v>
          </cell>
          <cell r="S1035">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sheetName val="Assume"/>
      <sheetName val="Unit Mix Inputs"/>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TAILED PROFORMA"/>
      <sheetName val="Amortization"/>
      <sheetName val="70 30 split"/>
      <sheetName val="50 50 split"/>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model (2)"/>
      <sheetName val="INPUTS"/>
      <sheetName val="Amort Table"/>
      <sheetName val="AMORTIZE"/>
      <sheetName val="model_(2)"/>
      <sheetName val="Amort_Table"/>
      <sheetName val="Board"/>
      <sheetName val="CLIENT_GRAPH (3)"/>
      <sheetName val="CLIENT_GRAPH (4)"/>
      <sheetName val="Mngmt"/>
      <sheetName val="CLIENT_GRAPH (2)"/>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Flow"/>
      <sheetName val="Assumptions"/>
      <sheetName val="Market Rent Detail"/>
      <sheetName val="Operating Stmts"/>
      <sheetName val="OccData"/>
      <sheetName val="Property Info"/>
      <sheetName val="Property Revenues"/>
      <sheetName val="Matrix"/>
      <sheetName val="Master Assumptions"/>
      <sheetName val="Cash Flow"/>
      <sheetName val="FX rates"/>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1"/>
      <sheetName val="Cover 2"/>
      <sheetName val="Return Summary"/>
      <sheetName val="Data Input"/>
      <sheetName val="Annual"/>
      <sheetName val="Quarter"/>
      <sheetName val="Operations"/>
      <sheetName val="IL"/>
      <sheetName val="AL"/>
      <sheetName val="ALZ"/>
      <sheetName val="Unit Mix"/>
      <sheetName val="Not Used"/>
      <sheetName val="Unused"/>
      <sheetName val="Dev-Renov"/>
      <sheetName val="Print Macros"/>
      <sheetName val="Website Sheet"/>
    </sheetNames>
    <sheetDataSet>
      <sheetData sheetId="0" refreshError="1"/>
      <sheetData sheetId="1" refreshError="1"/>
      <sheetData sheetId="2" refreshError="1"/>
      <sheetData sheetId="3"/>
      <sheetData sheetId="4"/>
      <sheetData sheetId="5"/>
      <sheetData sheetId="6"/>
      <sheetData sheetId="7"/>
      <sheetData sheetId="8" refreshError="1"/>
      <sheetData sheetId="9" refreshError="1"/>
      <sheetData sheetId="10"/>
      <sheetData sheetId="11"/>
      <sheetData sheetId="12" refreshError="1"/>
      <sheetData sheetId="13" refreshError="1"/>
      <sheetData sheetId="14" refreshError="1"/>
      <sheetData sheetId="1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_Macros_&amp;_Instr"/>
      <sheetName val="B_Check_Sums"/>
      <sheetName val="C_Inputs_Opts"/>
      <sheetName val="1_Exec_Summ"/>
      <sheetName val="2_Assump_Genl"/>
      <sheetName val="3_Assump_Vac"/>
      <sheetName val="4_Assump_2nd_Gen"/>
      <sheetName val="5_Cash_Flow"/>
      <sheetName val="CF_Graphs"/>
      <sheetName val="6_Min_Rnt_Dtl_(Type)"/>
      <sheetName val="7_Min_Rnt_Dtl_(Tnt)"/>
      <sheetName val="8_Comp_Min_Rnt_Chart"/>
      <sheetName val="9_Exp_Dtl"/>
      <sheetName val="10_Exp_Recov_Dtl"/>
      <sheetName val="11_Residual"/>
      <sheetName val="12_Net_Sale_(Repl)"/>
      <sheetName val="13_Pricing_Mtx"/>
      <sheetName val="14_Mo_Price_Calcs"/>
      <sheetName val="15_Value_Charts"/>
      <sheetName val="16_Vacancy_Mtx"/>
      <sheetName val="17_Expirations"/>
      <sheetName val="18_Lse_Up"/>
      <sheetName val="19_Disp_Mtcs"/>
      <sheetName val="20_Hold-by-Year"/>
      <sheetName val="21_Mkt_Rt_Calcs"/>
      <sheetName val="22_Options"/>
      <sheetName val="23_Rent_Calcs_&amp;_Charts"/>
      <sheetName val="24_Value_Mtx_1"/>
      <sheetName val="25_Value_Mtcs_2"/>
      <sheetName val="26_IRR_Mtcs_1"/>
      <sheetName val="27_IRR_Mtx_2"/>
      <sheetName val="28_Residual_Mtx"/>
      <sheetName val="29_ROI_Chart"/>
      <sheetName val="30_Vacancy_Chart"/>
      <sheetName val="31_PJ_Codes"/>
      <sheetName val="32_Cover"/>
      <sheetName val="33_Supp_Notes"/>
      <sheetName val="34_RntRoll_PJ_Uplink"/>
      <sheetName val="35_PJ_Lse_Ab_Rpt"/>
      <sheetName val="36_PJ_Occ_Rpt"/>
      <sheetName val="37_Exp_Analysis"/>
      <sheetName val="D_PJ_CF_Files"/>
      <sheetName val="E_Named_Rng"/>
      <sheetName val="F_Obj_Ctrls"/>
    </sheetNames>
    <sheetDataSet>
      <sheetData sheetId="0" refreshError="1"/>
      <sheetData sheetId="1" refreshError="1"/>
      <sheetData sheetId="2" refreshError="1">
        <row r="8">
          <cell r="J8" t="str">
            <v>University Shopping Center</v>
          </cell>
        </row>
        <row r="67">
          <cell r="J67" t="str">
            <v>uma1lar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4">
          <cell r="AW4">
            <v>20</v>
          </cell>
        </row>
      </sheetData>
      <sheetData sheetId="42" refreshError="1"/>
      <sheetData sheetId="43" refreshError="1">
        <row r="12">
          <cell r="I12">
            <v>1</v>
          </cell>
        </row>
        <row r="13">
          <cell r="I13">
            <v>2</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se Variance"/>
      <sheetName val="Budget 4A"/>
      <sheetName val="FTC  5A"/>
      <sheetName val="Contingency 5B"/>
      <sheetName val="Allowances 5C"/>
      <sheetName val="Exposures 5D"/>
      <sheetName val="Leasing 6A"/>
      <sheetName val=" Op Proj"/>
      <sheetName val="Cash Flow"/>
      <sheetName val="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ast lansing"/>
      <sheetName val="worksheet elan"/>
      <sheetName val="blank copy "/>
      <sheetName val="worksheet blank"/>
      <sheetName val="Underwriting Pro Forma"/>
    </sheetNames>
    <sheetDataSet>
      <sheetData sheetId="0"/>
      <sheetData sheetId="1" refreshError="1">
        <row r="5">
          <cell r="C5" t="str">
            <v>2 fur</v>
          </cell>
          <cell r="D5">
            <v>509</v>
          </cell>
        </row>
        <row r="6">
          <cell r="C6" t="str">
            <v>2 unf</v>
          </cell>
          <cell r="D6">
            <v>499</v>
          </cell>
        </row>
        <row r="7">
          <cell r="C7" t="str">
            <v>3 fur</v>
          </cell>
          <cell r="D7">
            <v>490</v>
          </cell>
        </row>
        <row r="8">
          <cell r="C8" t="str">
            <v>3 unf</v>
          </cell>
          <cell r="D8">
            <v>480</v>
          </cell>
        </row>
        <row r="9">
          <cell r="C9" t="str">
            <v>4 fur</v>
          </cell>
          <cell r="D9">
            <v>465</v>
          </cell>
        </row>
        <row r="10">
          <cell r="C10" t="str">
            <v>4 unf</v>
          </cell>
          <cell r="D10">
            <v>455</v>
          </cell>
        </row>
      </sheetData>
      <sheetData sheetId="2"/>
      <sheetData sheetId="3"/>
      <sheetData sheetId="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Example Calcs"/>
      <sheetName val="Performance Projection"/>
      <sheetName val="Proforma Projection"/>
      <sheetName val="Contract Dates"/>
      <sheetName val="Anticipated Closings"/>
      <sheetName val="Proforma Data"/>
      <sheetName val="Actual"/>
      <sheetName val="Take Out Performance"/>
      <sheetName val="General Parnership Data"/>
      <sheetName val="Scenarios"/>
      <sheetName val="Takeout CFLO (TO)"/>
      <sheetName val="Pro forma CFLO (TO)"/>
      <sheetName val="PF Variance to Projection (TO)"/>
      <sheetName val="Takeout Projecion"/>
      <sheetName val="Pro forma NOI"/>
      <sheetName val="PF Variance to Projections"/>
      <sheetName val="2002 P-ship Budget"/>
      <sheetName val="2002 Property Budgets"/>
      <sheetName val="2003 P-ship Budget"/>
      <sheetName val="2003 Projections"/>
      <sheetName val="Worksheet 1"/>
      <sheetName val="Worksheet 2"/>
      <sheetName val="CashFlow"/>
      <sheetName val="Loan Amortization"/>
      <sheetName val="P12-Cash Flow &amp; Value Summary"/>
      <sheetName val="WSIB_Asset"/>
      <sheetName val="OccData"/>
      <sheetName val="MktRent"/>
      <sheetName val="Assumptions"/>
      <sheetName val="feb99"/>
      <sheetName val="OPER EXPS"/>
      <sheetName val="Unit Mix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T DATA - rental"/>
      <sheetName val="DEVELOPMENT &amp; UNDERWRITING"/>
      <sheetName val="1st STABILIZED YEAR - rental"/>
      <sheetName val="INTEREST - rental"/>
      <sheetName val="LEASE UP - rental"/>
      <sheetName val="Ten Yr Operating - rental"/>
      <sheetName val="Construction Budget"/>
    </sheetNames>
    <sheetDataSet>
      <sheetData sheetId="0"/>
      <sheetData sheetId="1"/>
      <sheetData sheetId="2" refreshError="1"/>
      <sheetData sheetId="3"/>
      <sheetData sheetId="4"/>
      <sheetData sheetId="5"/>
      <sheetData sheetId="6">
        <row r="1">
          <cell r="A1" t="str">
            <v>Roseland Property Company</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ORMA"/>
      <sheetName val="Premiums"/>
      <sheetName val="Other Income"/>
      <sheetName val="Expense Detail"/>
      <sheetName val="lease-up"/>
      <sheetName val="construction loan"/>
      <sheetName val="Retail"/>
      <sheetName val="Residential"/>
      <sheetName val="Aggregate"/>
      <sheetName val="S&amp;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Years 1-7 Annual"/>
      <sheetName val="Years 1-3 by Month"/>
      <sheetName val="Mix - Payroll"/>
      <sheetName val="Expenses"/>
      <sheetName val="Insurance - Graphs"/>
      <sheetName val="Analysis"/>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DPU Breakdown"/>
      <sheetName val="IS"/>
      <sheetName val="LDEBT"/>
      <sheetName val="FX"/>
      <sheetName val="Total Rollup"/>
      <sheetName val="All Props"/>
      <sheetName val="Lease Expiration"/>
      <sheetName val="5757 Decatur Blvd."/>
      <sheetName val="2800 Waterford Drive"/>
      <sheetName val="2550 Interstate Dr."/>
      <sheetName val="601 &amp; 701 Experian"/>
      <sheetName val="12600 Gateway Blvd."/>
      <sheetName val="810 &amp; 820 Gears Rd."/>
      <sheetName val="3820 Micro Dr."/>
      <sheetName val="6303 Barfield Rd."/>
      <sheetName val="10475 Crosspoint Blvd."/>
      <sheetName val="16676 Northchase Dr."/>
      <sheetName val="4000 Johns Creek Pkwy."/>
      <sheetName val="6200 Northwest Pkwy."/>
      <sheetName val="1311 Broadfield Blvd."/>
      <sheetName val="3940 S. Teller St."/>
      <sheetName val="200 Executive Blvd."/>
      <sheetName val="5600 Broken Sound Blvd."/>
      <sheetName val="Generic #4"/>
      <sheetName val="Generic #5"/>
      <sheetName val="Generic #6"/>
      <sheetName val="Generic #7"/>
      <sheetName val="Generic #8"/>
      <sheetName val="Generic #9"/>
      <sheetName val="Generic #10"/>
      <sheetName val="Generic #11"/>
      <sheetName val="Generic #12"/>
      <sheetName val="Cashflow"/>
      <sheetName val="Anticipated Closings"/>
      <sheetName val="Assum"/>
      <sheetName val="WSIB_Asset"/>
      <sheetName val="Debt"/>
      <sheetName val="Props"/>
      <sheetName val="Sens"/>
      <sheetName val="INVOICES"/>
      <sheetName val="AMORTIZE"/>
    </sheetNames>
    <sheetDataSet>
      <sheetData sheetId="0">
        <row r="27">
          <cell r="O27">
            <v>38686</v>
          </cell>
        </row>
      </sheetData>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AAP"/>
      <sheetName val="Construction Costs"/>
      <sheetName val="Assumptions"/>
      <sheetName val="Access Upload"/>
      <sheetName val="Module1"/>
    </sheetNames>
    <sheetDataSet>
      <sheetData sheetId="0" refreshError="1"/>
      <sheetData sheetId="1" refreshError="1"/>
      <sheetData sheetId="2"/>
      <sheetData sheetId="3">
        <row r="5">
          <cell r="U5">
            <v>374594.22</v>
          </cell>
        </row>
        <row r="7">
          <cell r="U7">
            <v>374594.22</v>
          </cell>
        </row>
      </sheetData>
      <sheetData sheetId="4" refreshError="1"/>
      <sheetData sheetId="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
      <sheetName val="Cash Flow"/>
      <sheetName val="Book Rtrns"/>
      <sheetName val="Sensitivity"/>
      <sheetName val="Invst Rtrns"/>
      <sheetName val="Assmptns"/>
      <sheetName val="Mortgage"/>
      <sheetName val="Import_Macro"/>
      <sheetName val="Module1"/>
      <sheetName val="Module2"/>
    </sheetNames>
    <sheetDataSet>
      <sheetData sheetId="0"/>
      <sheetData sheetId="1"/>
      <sheetData sheetId="2">
        <row r="50">
          <cell r="M50">
            <v>0.02</v>
          </cell>
        </row>
        <row r="51">
          <cell r="N51">
            <v>80891000</v>
          </cell>
        </row>
        <row r="66">
          <cell r="D66">
            <v>61300000</v>
          </cell>
        </row>
      </sheetData>
      <sheetData sheetId="3">
        <row r="48">
          <cell r="C48">
            <v>2009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Rollover"/>
      <sheetName val="Other Income"/>
      <sheetName val="UEA"/>
      <sheetName val="IRR"/>
      <sheetName val="Rent Comparables"/>
      <sheetName val="Unit Mix"/>
      <sheetName val="Upfront Capital"/>
      <sheetName val="Recurring Capital"/>
      <sheetName val="Expense Summary"/>
      <sheetName val="Marketing &amp; Advertising"/>
      <sheetName val="Administrative Services"/>
      <sheetName val=" Landscaping, Security"/>
      <sheetName val="R &amp; M - Apt Reno"/>
      <sheetName val="R &amp; M - Gen"/>
      <sheetName val="R &amp; M  - Gen (cont)"/>
      <sheetName val="Payroll &amp; Benefits"/>
      <sheetName val="Mgmt Fee, Insurance"/>
      <sheetName val="Utilities"/>
      <sheetName val="RE Taxes, Other Expenses"/>
      <sheetName val="Print Macros"/>
    </sheetNames>
    <sheetDataSet>
      <sheetData sheetId="0"/>
      <sheetData sheetId="1">
        <row r="5">
          <cell r="E5">
            <v>140</v>
          </cell>
        </row>
      </sheetData>
      <sheetData sheetId="2"/>
      <sheetData sheetId="3">
        <row r="47">
          <cell r="D47">
            <v>24900000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CashFlow"/>
      <sheetName val="Sales"/>
      <sheetName val="RCN_Building"/>
      <sheetName val="1ST HALF EST 02-03"/>
      <sheetName val="IS"/>
      <sheetName val="Anticipated Closings"/>
      <sheetName val="Amortization Table"/>
      <sheetName val="Summary"/>
      <sheetName val="Profile"/>
      <sheetName val="C-A"/>
      <sheetName val="EB"/>
      <sheetName val="E9a"/>
      <sheetName val="SaveDetails"/>
      <sheetName val="Returns"/>
      <sheetName val="Sensitivity"/>
      <sheetName val="Charts"/>
      <sheetName val="Insurance - Graphs"/>
      <sheetName val="Sum"/>
      <sheetName val="ASSETS"/>
      <sheetName val="UEA"/>
      <sheetName val="Assumptions"/>
      <sheetName val="Project Summary"/>
      <sheetName val="Rent Comps"/>
      <sheetName val="Inputs"/>
      <sheetName val="OrangeCounty IRR"/>
      <sheetName val="Input Sheet"/>
      <sheetName val="Chart2"/>
      <sheetName val="consolsum"/>
      <sheetName val="CAM allocation"/>
      <sheetName val="cost_benefits"/>
      <sheetName val="sum_performance"/>
      <sheetName val="for profit"/>
      <sheetName val="Island oper chart"/>
      <sheetName val="jobs"/>
      <sheetName val="construction"/>
      <sheetName val="retail-sales tax"/>
      <sheetName val="hoteltax"/>
      <sheetName val="print instructions"/>
      <sheetName val="Inn"/>
      <sheetName val="Budget Apt."/>
      <sheetName val="ResortConf"/>
      <sheetName val="Spa"/>
      <sheetName val="Banquets"/>
      <sheetName val="Youth Hostel"/>
      <sheetName val="Marina"/>
      <sheetName val="Artisans"/>
      <sheetName val="colonel'srow"/>
      <sheetName val="visitor"/>
      <sheetName val="ferry"/>
      <sheetName val="non-profs"/>
      <sheetName val="prefin-"/>
      <sheetName val="attendance"/>
      <sheetName val="Resortconf_inputs"/>
      <sheetName val="Spa-att"/>
      <sheetName val="Inne"/>
      <sheetName val="budget"/>
      <sheetName val="youthfest"/>
      <sheetName val="weddings"/>
      <sheetName val="histroy"/>
      <sheetName val="insti"/>
      <sheetName val="amphmarina"/>
      <sheetName val="sportspark"/>
      <sheetName val="parkvisitors (2)"/>
      <sheetName val="mrkts"/>
      <sheetName val="retailcapt"/>
      <sheetName val="retailcapt (2)"/>
      <sheetName val="season-calc"/>
      <sheetName val="weekend"/>
      <sheetName val="do not ptint"/>
      <sheetName val="empl"/>
      <sheetName val="toronto"/>
      <sheetName val="parkvisitors"/>
      <sheetName val="park visitation"/>
      <sheetName val="summary tax"/>
      <sheetName val="chart data"/>
      <sheetName val="chartdata2"/>
      <sheetName val="artschool"/>
      <sheetName val="cultural"/>
      <sheetName val="Nola Park Inst."/>
      <sheetName val="Youth Edu."/>
      <sheetName val="unused"/>
      <sheetName val="1998 Operating Budget"/>
      <sheetName val="Lease_up"/>
      <sheetName val="Draw"/>
      <sheetName val="DropZone"/>
      <sheetName val="LTM"/>
      <sheetName val="Gemstar"/>
      <sheetName val="HOU SC"/>
      <sheetName val="P13"/>
      <sheetName val="GRU02"/>
      <sheetName val="Data Sheet"/>
      <sheetName val="Anticipated_Closings"/>
      <sheetName val="1ST_HALF_EST_02-03"/>
      <sheetName val="Amortization_Table"/>
      <sheetName val="Insurance_-_Graphs"/>
      <sheetName val="Project_Summary"/>
      <sheetName val="Rent_Comps"/>
      <sheetName val="1998_Operating_Budget"/>
      <sheetName val="OrangeCounty_IRR"/>
      <sheetName val="Input_Sheet"/>
      <sheetName val="CAM_allocation"/>
      <sheetName val="for_profit"/>
      <sheetName val="Island_oper_chart"/>
      <sheetName val="retail-sales_tax"/>
      <sheetName val="print_instructions"/>
      <sheetName val="Budget_Apt_"/>
      <sheetName val="Youth_Hostel"/>
      <sheetName val="parkvisitors_(2)"/>
      <sheetName val="retailcapt_(2)"/>
      <sheetName val="do_not_ptint"/>
      <sheetName val="park_visitation"/>
      <sheetName val="summary_tax"/>
      <sheetName val="chart_data"/>
      <sheetName val="Nola_Park_Inst_"/>
      <sheetName val="Youth_Edu_"/>
      <sheetName val="Unit Mix Inputs"/>
      <sheetName val="Phas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efreshError="1"/>
      <sheetData sheetId="117"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 Buttons"/>
      <sheetName val="Check Sums"/>
      <sheetName val="Exec Sum Static"/>
      <sheetName val="Assumptions"/>
      <sheetName val="Year One Pro Forma"/>
      <sheetName val="Rent Roll Summary"/>
      <sheetName val="Market Rent Detail"/>
      <sheetName val="Market Rent Increases"/>
      <sheetName val="Effective Rental Income Detail"/>
      <sheetName val="Market vs Actual Graph"/>
      <sheetName val="Operating Stmts"/>
    </sheetNames>
    <sheetDataSet>
      <sheetData sheetId="0" refreshError="1"/>
      <sheetData sheetId="1" refreshError="1"/>
      <sheetData sheetId="2" refreshError="1"/>
      <sheetData sheetId="3" refreshError="1">
        <row r="31">
          <cell r="A31" t="str">
            <v>THE CONTINENT APARTMENTS</v>
          </cell>
        </row>
        <row r="32">
          <cell r="A32" t="str">
            <v>Asset Pricing Strategy</v>
          </cell>
        </row>
        <row r="33">
          <cell r="A33" t="str">
            <v>Table of Assumptions - 10 Year Pro Forma</v>
          </cell>
        </row>
        <row r="34">
          <cell r="A34" t="str">
            <v>Unit by Unit Analysis</v>
          </cell>
        </row>
        <row r="36">
          <cell r="A36" t="str">
            <v>GENERAL</v>
          </cell>
        </row>
        <row r="38">
          <cell r="B38" t="str">
            <v>Key Dates</v>
          </cell>
        </row>
        <row r="39">
          <cell r="C39" t="str">
            <v>Start of Analysis</v>
          </cell>
          <cell r="D39">
            <v>29007</v>
          </cell>
        </row>
        <row r="40">
          <cell r="C40" t="str">
            <v>Marketing / Escrow Period</v>
          </cell>
          <cell r="D40">
            <v>274</v>
          </cell>
        </row>
        <row r="41">
          <cell r="C41" t="str">
            <v>Start of Calender Year 1</v>
          </cell>
          <cell r="D41">
            <v>29281</v>
          </cell>
        </row>
        <row r="42">
          <cell r="C42" t="str">
            <v>Analysis Period</v>
          </cell>
          <cell r="D42">
            <v>10</v>
          </cell>
        </row>
        <row r="44">
          <cell r="B44" t="str">
            <v>Unit Summary [1]</v>
          </cell>
        </row>
        <row r="45">
          <cell r="C45" t="str">
            <v>Number of Units</v>
          </cell>
          <cell r="D45">
            <v>1000</v>
          </cell>
        </row>
        <row r="46">
          <cell r="C46" t="str">
            <v>Total Square Feet</v>
          </cell>
          <cell r="D46">
            <v>894040</v>
          </cell>
        </row>
        <row r="47">
          <cell r="C47" t="str">
            <v>Average Square Feet per Unit</v>
          </cell>
          <cell r="D47">
            <v>894.04</v>
          </cell>
        </row>
        <row r="49">
          <cell r="B49" t="str">
            <v>Projected Annual Increases in CPI during</v>
          </cell>
          <cell r="D49">
            <v>0.04</v>
          </cell>
        </row>
        <row r="50">
          <cell r="C50" t="str">
            <v>10 Year Analysis Period</v>
          </cell>
        </row>
        <row r="53">
          <cell r="A53" t="str">
            <v>INCOME</v>
          </cell>
        </row>
        <row r="55">
          <cell r="B55" t="str">
            <v>Market Rent Growth Rate</v>
          </cell>
        </row>
        <row r="56">
          <cell r="C56" t="str">
            <v>Partial Period from Jun-01-1979 to Feb-29-1980</v>
          </cell>
          <cell r="D56">
            <v>2.676524685820943E-2</v>
          </cell>
        </row>
        <row r="57">
          <cell r="C57" t="str">
            <v>Calender Year 1 Ending Feb-28-1981</v>
          </cell>
          <cell r="D57">
            <v>3.258442830543324E-2</v>
          </cell>
        </row>
        <row r="58">
          <cell r="C58" t="str">
            <v>Calender Year 2 Ending Feb-28-1982</v>
          </cell>
          <cell r="D58">
            <v>3.8528010791215275E-2</v>
          </cell>
        </row>
        <row r="59">
          <cell r="C59" t="str">
            <v>Calender Year 3 Ending Feb-28-1983</v>
          </cell>
          <cell r="D59">
            <v>0.04</v>
          </cell>
        </row>
        <row r="60">
          <cell r="C60" t="str">
            <v>Calender Year 4 Ending Feb-29-1984</v>
          </cell>
          <cell r="D60">
            <v>0.04</v>
          </cell>
        </row>
        <row r="61">
          <cell r="C61" t="str">
            <v>Calender Year 5 Ending Feb-28-1985</v>
          </cell>
          <cell r="D61">
            <v>0.04</v>
          </cell>
        </row>
        <row r="62">
          <cell r="C62" t="str">
            <v>Calender Year 6 Ending Feb-28-1986</v>
          </cell>
          <cell r="D62">
            <v>0.04</v>
          </cell>
        </row>
        <row r="63">
          <cell r="C63" t="str">
            <v>Calender Year 7 Ending Feb-28-1987</v>
          </cell>
          <cell r="D63">
            <v>0.04</v>
          </cell>
        </row>
        <row r="64">
          <cell r="C64" t="str">
            <v>Calender Year 8 Ending Feb-29-1988</v>
          </cell>
          <cell r="D64">
            <v>0.04</v>
          </cell>
        </row>
        <row r="65">
          <cell r="C65" t="str">
            <v>Calender Year 9 Ending Feb-28-1989</v>
          </cell>
          <cell r="D65">
            <v>0.04</v>
          </cell>
        </row>
        <row r="66">
          <cell r="C66" t="str">
            <v>Calender Year 10 Ending Feb-28-1990</v>
          </cell>
          <cell r="D66">
            <v>0.04</v>
          </cell>
        </row>
        <row r="67">
          <cell r="C67" t="str">
            <v>Calender Year 11 Ending Feb-28-1991</v>
          </cell>
          <cell r="D67">
            <v>0.04</v>
          </cell>
        </row>
        <row r="69">
          <cell r="B69" t="str">
            <v>Average Market Lease Term</v>
          </cell>
          <cell r="D69">
            <v>12</v>
          </cell>
        </row>
        <row r="71">
          <cell r="B71" t="str">
            <v>Rent Increase Limitation on Rollovers</v>
          </cell>
          <cell r="D71">
            <v>0.1</v>
          </cell>
        </row>
        <row r="73">
          <cell r="B73" t="str">
            <v>Other Income Growth Rate</v>
          </cell>
          <cell r="D73">
            <v>0.03</v>
          </cell>
        </row>
        <row r="75">
          <cell r="B75" t="str">
            <v>Absorption of Vacant Units</v>
          </cell>
          <cell r="D75">
            <v>3</v>
          </cell>
        </row>
        <row r="77">
          <cell r="B77" t="str">
            <v>Conversion of Month-to-Month Leases to</v>
          </cell>
          <cell r="D77">
            <v>6</v>
          </cell>
        </row>
        <row r="78">
          <cell r="C78" t="str">
            <v>Market Lease Terms</v>
          </cell>
        </row>
        <row r="80">
          <cell r="B80" t="str">
            <v>Discount from Market Rent</v>
          </cell>
        </row>
        <row r="81">
          <cell r="C81" t="str">
            <v>Employee Units</v>
          </cell>
          <cell r="D81">
            <v>0.05</v>
          </cell>
        </row>
        <row r="82">
          <cell r="C82" t="str">
            <v>Blank</v>
          </cell>
          <cell r="D82">
            <v>0</v>
          </cell>
        </row>
        <row r="83">
          <cell r="C83" t="str">
            <v>Blank</v>
          </cell>
          <cell r="D83">
            <v>0</v>
          </cell>
        </row>
        <row r="88">
          <cell r="A88" t="str">
            <v>THE CONTINENT APARTMENTS</v>
          </cell>
        </row>
        <row r="89">
          <cell r="A89" t="str">
            <v>Asset Pricing Strategy</v>
          </cell>
        </row>
        <row r="90">
          <cell r="A90" t="str">
            <v>Table of Assumptions - 10 Year Pro Forma</v>
          </cell>
        </row>
        <row r="91">
          <cell r="A91" t="str">
            <v>Unit by Unit Analysis</v>
          </cell>
        </row>
        <row r="93">
          <cell r="A93" t="str">
            <v>EXPENSES AND OTHER DEDUCTIONS</v>
          </cell>
        </row>
        <row r="95">
          <cell r="B95" t="str">
            <v>Vacancy / Collection Loss</v>
          </cell>
        </row>
        <row r="96">
          <cell r="C96" t="str">
            <v>Partial Period from Jun-01-1979 to Feb-29-1980</v>
          </cell>
          <cell r="D96">
            <v>0.08</v>
          </cell>
        </row>
        <row r="97">
          <cell r="C97" t="str">
            <v>Calender Year 1 Ending Feb-28-1981</v>
          </cell>
          <cell r="D97">
            <v>0.08</v>
          </cell>
        </row>
        <row r="98">
          <cell r="C98" t="str">
            <v>Calender Year 2 Ending Feb-28-1982</v>
          </cell>
          <cell r="D98">
            <v>0.08</v>
          </cell>
        </row>
        <row r="99">
          <cell r="C99" t="str">
            <v>Calender Year 3 Ending Feb-28-1983</v>
          </cell>
          <cell r="D99">
            <v>0.08</v>
          </cell>
        </row>
        <row r="100">
          <cell r="C100" t="str">
            <v>Calender Year 4 Ending Feb-29-1984</v>
          </cell>
          <cell r="D100">
            <v>0.08</v>
          </cell>
        </row>
        <row r="101">
          <cell r="C101" t="str">
            <v>Calender Year 5 Ending Feb-28-1985</v>
          </cell>
          <cell r="D101">
            <v>0.08</v>
          </cell>
        </row>
        <row r="102">
          <cell r="C102" t="str">
            <v>Calender Year 6 Ending Feb-28-1986</v>
          </cell>
          <cell r="D102">
            <v>0.08</v>
          </cell>
        </row>
        <row r="103">
          <cell r="C103" t="str">
            <v>Calender Year 7 Ending Feb-28-1987</v>
          </cell>
          <cell r="D103">
            <v>0.08</v>
          </cell>
        </row>
        <row r="104">
          <cell r="C104" t="str">
            <v>Calender Year 8 Ending Feb-29-1988</v>
          </cell>
          <cell r="D104">
            <v>0.08</v>
          </cell>
        </row>
        <row r="105">
          <cell r="C105" t="str">
            <v>Calender Year 9 Ending Feb-28-1989</v>
          </cell>
          <cell r="D105">
            <v>0.08</v>
          </cell>
        </row>
        <row r="106">
          <cell r="C106" t="str">
            <v>Calender Year 10 Ending Feb-28-1990</v>
          </cell>
          <cell r="D106">
            <v>0.08</v>
          </cell>
        </row>
        <row r="107">
          <cell r="C107" t="str">
            <v>Calender Year 11 Ending Feb-28-1991</v>
          </cell>
          <cell r="D107">
            <v>0.08</v>
          </cell>
        </row>
        <row r="109">
          <cell r="B109" t="str">
            <v>Turnovers</v>
          </cell>
        </row>
        <row r="110">
          <cell r="C110" t="str">
            <v>Estimated Tenant Retention Ratio</v>
          </cell>
          <cell r="D110">
            <v>0.6</v>
          </cell>
        </row>
        <row r="111">
          <cell r="C111" t="str">
            <v>Initial Average Turnover Cost Per Unit</v>
          </cell>
          <cell r="D111">
            <v>425</v>
          </cell>
        </row>
        <row r="113">
          <cell r="B113" t="str">
            <v>Concessions (Per Unit Per Month)</v>
          </cell>
        </row>
        <row r="114">
          <cell r="C114" t="str">
            <v>Partial Period from Jun-01-1979 to Feb-29-1980</v>
          </cell>
          <cell r="D114">
            <v>65</v>
          </cell>
        </row>
        <row r="115">
          <cell r="C115" t="str">
            <v>Calender Year 1 Ending Feb-28-1981</v>
          </cell>
          <cell r="D115">
            <v>65</v>
          </cell>
        </row>
        <row r="116">
          <cell r="C116" t="str">
            <v>Calender Year 2 Ending Feb-28-1982</v>
          </cell>
          <cell r="D116">
            <v>65</v>
          </cell>
        </row>
        <row r="117">
          <cell r="C117" t="str">
            <v>Calender Year 3 Ending Feb-28-1983</v>
          </cell>
          <cell r="D117">
            <v>65</v>
          </cell>
        </row>
        <row r="118">
          <cell r="C118" t="str">
            <v>Calender Year 4 Ending Feb-29-1984</v>
          </cell>
          <cell r="D118">
            <v>65</v>
          </cell>
        </row>
        <row r="119">
          <cell r="C119" t="str">
            <v>Calender Year 5 Ending Feb-28-1985</v>
          </cell>
          <cell r="D119">
            <v>65</v>
          </cell>
        </row>
        <row r="120">
          <cell r="C120" t="str">
            <v>Calender Year 6 Ending Feb-28-1986</v>
          </cell>
          <cell r="D120">
            <v>65</v>
          </cell>
        </row>
        <row r="121">
          <cell r="C121" t="str">
            <v>Calender Year 7 Ending Feb-28-1987</v>
          </cell>
          <cell r="D121">
            <v>65</v>
          </cell>
        </row>
        <row r="122">
          <cell r="C122" t="str">
            <v>Calender Year 8 Ending Feb-29-1988</v>
          </cell>
          <cell r="D122">
            <v>65</v>
          </cell>
        </row>
        <row r="123">
          <cell r="C123" t="str">
            <v>Calender Year 9 Ending Feb-28-1989</v>
          </cell>
          <cell r="D123">
            <v>65</v>
          </cell>
        </row>
        <row r="124">
          <cell r="C124" t="str">
            <v>Calender Year 10 Ending Feb-28-1990</v>
          </cell>
          <cell r="D124">
            <v>65</v>
          </cell>
        </row>
        <row r="125">
          <cell r="C125" t="str">
            <v>Calender Year 11 Ending Feb-28-1991</v>
          </cell>
          <cell r="D125">
            <v>65</v>
          </cell>
        </row>
        <row r="127">
          <cell r="B127" t="str">
            <v>Operating Expense Source</v>
          </cell>
          <cell r="D127" t="str">
            <v>1995 Budget</v>
          </cell>
        </row>
        <row r="129">
          <cell r="B129" t="str">
            <v>Operating Expense Growth Rate</v>
          </cell>
          <cell r="D129">
            <v>0.04</v>
          </cell>
        </row>
        <row r="131">
          <cell r="B131" t="str">
            <v>Property Tax Growth Rate</v>
          </cell>
          <cell r="D131">
            <v>0.04</v>
          </cell>
        </row>
        <row r="133">
          <cell r="B133" t="str">
            <v>Management Fee</v>
          </cell>
          <cell r="D133">
            <v>4.4999999999999998E-2</v>
          </cell>
        </row>
        <row r="135">
          <cell r="B135" t="str">
            <v>Capital Reserves</v>
          </cell>
          <cell r="D135">
            <v>200</v>
          </cell>
        </row>
        <row r="136">
          <cell r="C136" t="str">
            <v>Projected Account Balance as of Feb-29-1980 [3]</v>
          </cell>
          <cell r="D136">
            <v>0</v>
          </cell>
        </row>
        <row r="137">
          <cell r="C137" t="str">
            <v>Projected Interest Rate Earned on Balance [4]</v>
          </cell>
          <cell r="D137">
            <v>0</v>
          </cell>
        </row>
        <row r="138">
          <cell r="C138" t="str">
            <v>Capital Reserves Escrow Per Unit [5]</v>
          </cell>
        </row>
        <row r="139">
          <cell r="C139" t="str">
            <v>Capital Reserves Distribution Per Unit</v>
          </cell>
          <cell r="D139">
            <v>200</v>
          </cell>
        </row>
        <row r="141">
          <cell r="B141" t="str">
            <v>Fiscal Year 1 Scheduled Capital Expenditures</v>
          </cell>
          <cell r="D141">
            <v>0</v>
          </cell>
        </row>
        <row r="154">
          <cell r="A154" t="str">
            <v>THE CONTINENT APARTMENTS</v>
          </cell>
        </row>
        <row r="155">
          <cell r="A155" t="str">
            <v>Asset Pricing Strategy</v>
          </cell>
        </row>
        <row r="156">
          <cell r="A156" t="str">
            <v>Table of Assumptions - 10 Year Pro Forma</v>
          </cell>
        </row>
        <row r="157">
          <cell r="A157" t="str">
            <v>Unit by Unit Analysis</v>
          </cell>
        </row>
        <row r="159">
          <cell r="A159" t="str">
            <v>ASSUMABLE LOAN [1]</v>
          </cell>
        </row>
        <row r="161">
          <cell r="B161" t="str">
            <v>Loan Balance as of  Feb-29-1980</v>
          </cell>
          <cell r="D161">
            <v>12700000</v>
          </cell>
        </row>
        <row r="163">
          <cell r="B163" t="str">
            <v>Interest Rate</v>
          </cell>
          <cell r="D163">
            <v>0.09</v>
          </cell>
        </row>
        <row r="165">
          <cell r="B165" t="str">
            <v>Remaining Amortization Period</v>
          </cell>
          <cell r="D165">
            <v>360</v>
          </cell>
        </row>
        <row r="167">
          <cell r="B167" t="str">
            <v>Annual Loan Constant</v>
          </cell>
          <cell r="D167">
            <v>9.655471403337372E-2</v>
          </cell>
        </row>
        <row r="169">
          <cell r="B169" t="str">
            <v>Loan Due Date</v>
          </cell>
          <cell r="D169">
            <v>35064</v>
          </cell>
        </row>
        <row r="171">
          <cell r="B171" t="str">
            <v>Loan Assumption Fee</v>
          </cell>
          <cell r="D171">
            <v>0</v>
          </cell>
        </row>
        <row r="173">
          <cell r="B173" t="str">
            <v>Mortgage Insurance Premium</v>
          </cell>
          <cell r="D173">
            <v>0</v>
          </cell>
        </row>
        <row r="176">
          <cell r="A176" t="str">
            <v>MARKET LOAN [1]</v>
          </cell>
        </row>
        <row r="178">
          <cell r="B178" t="str">
            <v>Loan-To-Value Ratio</v>
          </cell>
          <cell r="D178">
            <v>0.75</v>
          </cell>
        </row>
        <row r="180">
          <cell r="B180" t="str">
            <v>Interest Rate</v>
          </cell>
          <cell r="D180">
            <v>9.5000000000000001E-2</v>
          </cell>
        </row>
        <row r="182">
          <cell r="B182" t="str">
            <v>Amortization Period</v>
          </cell>
          <cell r="D182">
            <v>360</v>
          </cell>
        </row>
        <row r="184">
          <cell r="B184" t="str">
            <v>Annual Loan Constant</v>
          </cell>
          <cell r="D184">
            <v>0.10090250486145001</v>
          </cell>
        </row>
        <row r="186">
          <cell r="B186" t="str">
            <v>Loan Term</v>
          </cell>
          <cell r="D186">
            <v>10</v>
          </cell>
        </row>
        <row r="188">
          <cell r="B188" t="str">
            <v>Loan Fee</v>
          </cell>
          <cell r="D188">
            <v>0.02</v>
          </cell>
        </row>
        <row r="190">
          <cell r="B190" t="str">
            <v>Loan Prepayment Penalty</v>
          </cell>
        </row>
        <row r="191">
          <cell r="C191" t="str">
            <v>Projected Seller's Loan Balance at  Feb-29-1980</v>
          </cell>
          <cell r="D191">
            <v>0</v>
          </cell>
        </row>
        <row r="192">
          <cell r="C192" t="str">
            <v>Prepayment Penalty Percentage</v>
          </cell>
          <cell r="D192">
            <v>0</v>
          </cell>
        </row>
        <row r="193">
          <cell r="C193" t="str">
            <v>Loan Prepayment Penalty</v>
          </cell>
          <cell r="D193">
            <v>0</v>
          </cell>
        </row>
        <row r="196">
          <cell r="A196" t="str">
            <v>NET RESIDUAL VALUE [2]</v>
          </cell>
        </row>
        <row r="198">
          <cell r="B198" t="str">
            <v>Date of Sale</v>
          </cell>
          <cell r="D198">
            <v>32932</v>
          </cell>
        </row>
        <row r="200">
          <cell r="B200" t="str">
            <v>Fiscal Year Capitalized</v>
          </cell>
          <cell r="D200" t="str">
            <v>Calender Year from Mar-01-1990 to Feb-28-1991</v>
          </cell>
        </row>
        <row r="202">
          <cell r="B202" t="str">
            <v>Residual Capitalization Rate</v>
          </cell>
          <cell r="D202">
            <v>0.1</v>
          </cell>
        </row>
        <row r="204">
          <cell r="B204" t="str">
            <v>Costs of Sale</v>
          </cell>
          <cell r="D204">
            <v>0.04</v>
          </cell>
        </row>
        <row r="214">
          <cell r="A214" t="str">
            <v>THE CONTINENT APARTMENTS</v>
          </cell>
        </row>
        <row r="215">
          <cell r="A215" t="str">
            <v>Asset Pricing Strategy</v>
          </cell>
        </row>
        <row r="216">
          <cell r="A216" t="str">
            <v>Table of Assumptions - Fiscal Year 1 Pro Forma</v>
          </cell>
        </row>
        <row r="217">
          <cell r="A217" t="str">
            <v>Unit by Unit Analysis</v>
          </cell>
        </row>
        <row r="219">
          <cell r="A219" t="str">
            <v>GENERAL</v>
          </cell>
        </row>
        <row r="221">
          <cell r="B221" t="str">
            <v>Key Dates</v>
          </cell>
        </row>
        <row r="222">
          <cell r="C222" t="str">
            <v>Start of Analysis</v>
          </cell>
          <cell r="D222">
            <v>29007</v>
          </cell>
        </row>
        <row r="223">
          <cell r="C223" t="str">
            <v>Marketing / Escrow Period</v>
          </cell>
          <cell r="D223">
            <v>274</v>
          </cell>
        </row>
        <row r="224">
          <cell r="C224" t="str">
            <v>Start of Fiscal Year 1</v>
          </cell>
          <cell r="D224">
            <v>29281</v>
          </cell>
        </row>
        <row r="226">
          <cell r="B226" t="str">
            <v>Unit Summary [1]</v>
          </cell>
        </row>
        <row r="227">
          <cell r="C227" t="str">
            <v>Number of Units</v>
          </cell>
          <cell r="D227">
            <v>1000</v>
          </cell>
        </row>
        <row r="228">
          <cell r="C228" t="str">
            <v>Total Square Feet</v>
          </cell>
          <cell r="D228">
            <v>894040</v>
          </cell>
        </row>
        <row r="229">
          <cell r="C229" t="str">
            <v>Average Square Feet per Unit</v>
          </cell>
          <cell r="D229">
            <v>894.04</v>
          </cell>
        </row>
        <row r="231">
          <cell r="B231" t="str">
            <v>Projected Annual Increases in CPI during</v>
          </cell>
          <cell r="D231">
            <v>0.04</v>
          </cell>
        </row>
        <row r="232">
          <cell r="C232" t="str">
            <v>Analysis Period</v>
          </cell>
        </row>
        <row r="235">
          <cell r="A235" t="str">
            <v>INCOME</v>
          </cell>
        </row>
        <row r="237">
          <cell r="B237" t="str">
            <v>Market Rent Growth Rate</v>
          </cell>
        </row>
        <row r="238">
          <cell r="C238" t="str">
            <v>Partial Period from Jun-01-1979 to Feb-29-1980</v>
          </cell>
          <cell r="D238">
            <v>2.676524685820943E-2</v>
          </cell>
        </row>
        <row r="239">
          <cell r="C239" t="str">
            <v>Calender Year 1 Ending Feb-28-1981</v>
          </cell>
          <cell r="D239">
            <v>3.258442830543324E-2</v>
          </cell>
        </row>
        <row r="241">
          <cell r="B241" t="str">
            <v>Average Market Lease Term</v>
          </cell>
          <cell r="D241">
            <v>12</v>
          </cell>
        </row>
        <row r="243">
          <cell r="B243" t="str">
            <v>Rent Increase Limitation on Rollovers</v>
          </cell>
          <cell r="D243">
            <v>0.1</v>
          </cell>
        </row>
        <row r="245">
          <cell r="B245" t="str">
            <v>Other Income Growth Rate</v>
          </cell>
          <cell r="D245">
            <v>0.03</v>
          </cell>
        </row>
        <row r="247">
          <cell r="B247" t="str">
            <v>Absorption of Vacant Units</v>
          </cell>
          <cell r="D247">
            <v>3</v>
          </cell>
        </row>
        <row r="249">
          <cell r="B249" t="str">
            <v>Conversion of Month-to-Month Leases to</v>
          </cell>
          <cell r="D249">
            <v>6</v>
          </cell>
        </row>
        <row r="250">
          <cell r="C250" t="str">
            <v>Market Lease Terms</v>
          </cell>
        </row>
        <row r="252">
          <cell r="B252" t="str">
            <v>Discount from Market Rent</v>
          </cell>
        </row>
        <row r="253">
          <cell r="C253" t="str">
            <v>Employee Units</v>
          </cell>
          <cell r="D253">
            <v>0.05</v>
          </cell>
        </row>
        <row r="254">
          <cell r="C254" t="str">
            <v>Blank</v>
          </cell>
          <cell r="D254">
            <v>0</v>
          </cell>
        </row>
        <row r="255">
          <cell r="C255" t="str">
            <v>Blank</v>
          </cell>
          <cell r="D255">
            <v>0</v>
          </cell>
        </row>
        <row r="260">
          <cell r="A260" t="str">
            <v>THE CONTINENT APARTMENTS</v>
          </cell>
        </row>
        <row r="261">
          <cell r="A261" t="str">
            <v>Asset Pricing Strategy</v>
          </cell>
        </row>
        <row r="262">
          <cell r="A262" t="str">
            <v>Table of Assumptions - Fiscal Year 1 Pro Forma</v>
          </cell>
        </row>
        <row r="263">
          <cell r="A263" t="str">
            <v>Unit by Unit Analysis</v>
          </cell>
        </row>
        <row r="265">
          <cell r="A265" t="str">
            <v>EXPENSES AND OTHER DEDUCTIONS</v>
          </cell>
        </row>
        <row r="267">
          <cell r="B267" t="str">
            <v>Vacancy / Collection Loss</v>
          </cell>
        </row>
        <row r="268">
          <cell r="C268" t="str">
            <v>Partial Period from Jun-01-1979 to Feb-29-1980</v>
          </cell>
          <cell r="D268">
            <v>0.08</v>
          </cell>
        </row>
        <row r="269">
          <cell r="C269" t="str">
            <v>Calender Year 1 Ending Feb-28-1981</v>
          </cell>
          <cell r="D269">
            <v>0.08</v>
          </cell>
        </row>
        <row r="271">
          <cell r="B271" t="str">
            <v>Turnovers</v>
          </cell>
        </row>
        <row r="272">
          <cell r="C272" t="str">
            <v>Estimated Tenant Retention Ratio</v>
          </cell>
          <cell r="D272">
            <v>0.6</v>
          </cell>
        </row>
        <row r="273">
          <cell r="C273" t="str">
            <v>Initial Avg. Turnover Cost Per Vacant Unit</v>
          </cell>
          <cell r="D273">
            <v>425</v>
          </cell>
        </row>
        <row r="275">
          <cell r="B275" t="str">
            <v>Concessions (Per Unit Per Month)</v>
          </cell>
        </row>
        <row r="276">
          <cell r="C276" t="str">
            <v>Partial Period from Jun-01-1979 to Feb-29-1980</v>
          </cell>
          <cell r="D276">
            <v>65</v>
          </cell>
        </row>
        <row r="277">
          <cell r="C277" t="str">
            <v>Calender Year 1 Ending Feb-28-1981</v>
          </cell>
          <cell r="D277">
            <v>65</v>
          </cell>
        </row>
        <row r="279">
          <cell r="B279" t="str">
            <v>Operating Expense Source</v>
          </cell>
          <cell r="D279" t="str">
            <v>1995 Budget</v>
          </cell>
        </row>
        <row r="281">
          <cell r="B281" t="str">
            <v>Operating Expense Growth Rate</v>
          </cell>
          <cell r="D281">
            <v>0.04</v>
          </cell>
        </row>
        <row r="283">
          <cell r="B283" t="str">
            <v>Property Tax Growth Rate</v>
          </cell>
          <cell r="D283">
            <v>0.04</v>
          </cell>
        </row>
        <row r="285">
          <cell r="B285" t="str">
            <v>Management Fee</v>
          </cell>
          <cell r="D285">
            <v>4.4999999999999998E-2</v>
          </cell>
        </row>
        <row r="287">
          <cell r="B287" t="str">
            <v>Capital Reserves</v>
          </cell>
          <cell r="D287">
            <v>200</v>
          </cell>
        </row>
        <row r="288">
          <cell r="C288" t="str">
            <v>Projected Account Balance as of Feb-29-1980 [3]</v>
          </cell>
          <cell r="D288">
            <v>0</v>
          </cell>
        </row>
        <row r="289">
          <cell r="C289" t="str">
            <v>Projected Interest Rate Earned on Balance [4]</v>
          </cell>
          <cell r="D289">
            <v>0</v>
          </cell>
        </row>
        <row r="290">
          <cell r="C290" t="str">
            <v>Capital Reserves Escrow Per Unit [5]</v>
          </cell>
          <cell r="D290">
            <v>200</v>
          </cell>
        </row>
        <row r="291">
          <cell r="C291" t="str">
            <v>Capital Reserves Distribution Per Unit</v>
          </cell>
          <cell r="D291">
            <v>200</v>
          </cell>
        </row>
        <row r="293">
          <cell r="B293" t="str">
            <v>Fiscal Year 1 Scheduled Capital Expenditures</v>
          </cell>
          <cell r="D293">
            <v>0</v>
          </cell>
        </row>
        <row r="306">
          <cell r="A306" t="str">
            <v>THE CONTINENT APARTMENTS</v>
          </cell>
        </row>
        <row r="307">
          <cell r="A307" t="str">
            <v>Asset Pricing Strategy</v>
          </cell>
        </row>
        <row r="308">
          <cell r="A308" t="str">
            <v>Table of Assumptions - Fiscal Year 1 Pro Forma</v>
          </cell>
        </row>
        <row r="309">
          <cell r="A309" t="str">
            <v>Unit by Unit Analysis</v>
          </cell>
        </row>
        <row r="311">
          <cell r="A311" t="str">
            <v>ASSUMABLE LOAN [1]</v>
          </cell>
        </row>
        <row r="313">
          <cell r="B313" t="str">
            <v>Loan Balance as of  Feb-29-1980</v>
          </cell>
          <cell r="D313">
            <v>12700000</v>
          </cell>
        </row>
        <row r="315">
          <cell r="B315" t="str">
            <v>Interest Rate</v>
          </cell>
          <cell r="D315">
            <v>0.09</v>
          </cell>
        </row>
        <row r="317">
          <cell r="B317" t="str">
            <v>Remaining Amortization Period</v>
          </cell>
          <cell r="D317">
            <v>360</v>
          </cell>
        </row>
        <row r="319">
          <cell r="B319" t="str">
            <v>Annual Loan Constant</v>
          </cell>
          <cell r="D319">
            <v>9.655471403337372E-2</v>
          </cell>
        </row>
        <row r="321">
          <cell r="B321" t="str">
            <v>Loan Due Date</v>
          </cell>
          <cell r="D321">
            <v>35064</v>
          </cell>
        </row>
        <row r="323">
          <cell r="B323" t="str">
            <v>Loan Assumption Fee</v>
          </cell>
          <cell r="D323">
            <v>0</v>
          </cell>
        </row>
        <row r="325">
          <cell r="B325" t="str">
            <v>Mortgage Insurance Premium</v>
          </cell>
          <cell r="D325">
            <v>0</v>
          </cell>
        </row>
        <row r="328">
          <cell r="A328" t="str">
            <v>MARKET LOAN [1]</v>
          </cell>
        </row>
        <row r="330">
          <cell r="B330" t="str">
            <v>Loan-To-Value Ratio</v>
          </cell>
          <cell r="D330">
            <v>0.75</v>
          </cell>
        </row>
        <row r="332">
          <cell r="B332" t="str">
            <v>Interest Rate</v>
          </cell>
          <cell r="D332">
            <v>9.5000000000000001E-2</v>
          </cell>
        </row>
        <row r="334">
          <cell r="B334" t="str">
            <v>Amortization Period</v>
          </cell>
          <cell r="D334">
            <v>360</v>
          </cell>
        </row>
        <row r="336">
          <cell r="B336" t="str">
            <v>Annual Loan Constant</v>
          </cell>
          <cell r="D336">
            <v>0.10090250486145001</v>
          </cell>
        </row>
        <row r="338">
          <cell r="B338" t="str">
            <v>Loan Term</v>
          </cell>
          <cell r="D338">
            <v>10</v>
          </cell>
        </row>
        <row r="340">
          <cell r="B340" t="str">
            <v>Loan Fee</v>
          </cell>
          <cell r="D340">
            <v>0.02</v>
          </cell>
        </row>
        <row r="342">
          <cell r="B342" t="str">
            <v>Loan Prepayment Penalty</v>
          </cell>
        </row>
        <row r="343">
          <cell r="C343" t="str">
            <v>Projected Seller's Loan Balance at  Feb-29-1980</v>
          </cell>
          <cell r="D343">
            <v>0</v>
          </cell>
        </row>
        <row r="344">
          <cell r="C344" t="str">
            <v>Prepayment Penalty Percentage</v>
          </cell>
          <cell r="D344">
            <v>0</v>
          </cell>
        </row>
        <row r="345">
          <cell r="C345" t="str">
            <v>Loan Prepayment Penalty</v>
          </cell>
          <cell r="D345">
            <v>0</v>
          </cell>
        </row>
      </sheetData>
      <sheetData sheetId="4" refreshError="1"/>
      <sheetData sheetId="5" refreshError="1"/>
      <sheetData sheetId="6" refreshError="1"/>
      <sheetData sheetId="7" refreshError="1"/>
      <sheetData sheetId="8" refreshError="1"/>
      <sheetData sheetId="9" refreshError="1"/>
      <sheetData sheetId="10" refreshError="1">
        <row r="11">
          <cell r="B11" t="str">
            <v>INCOME</v>
          </cell>
        </row>
        <row r="12">
          <cell r="C12" t="str">
            <v>Effective Rental Income</v>
          </cell>
        </row>
        <row r="13">
          <cell r="E13" t="str">
            <v>Projected Rental Income</v>
          </cell>
        </row>
        <row r="14">
          <cell r="G14" t="str">
            <v>Projected Market Rents</v>
          </cell>
        </row>
        <row r="15">
          <cell r="H15" t="str">
            <v>Current Market Rents</v>
          </cell>
          <cell r="I15" t="str">
            <v>N/A</v>
          </cell>
          <cell r="J15" t="str">
            <v>N/A</v>
          </cell>
          <cell r="K15" t="str">
            <v>N/A</v>
          </cell>
          <cell r="L15" t="str">
            <v>N/A</v>
          </cell>
          <cell r="N15" t="str">
            <v>N/A</v>
          </cell>
          <cell r="O15">
            <v>3218688</v>
          </cell>
        </row>
        <row r="16">
          <cell r="H16" t="str">
            <v>Projected Increases in Market Rents</v>
          </cell>
          <cell r="I16" t="str">
            <v>N/A</v>
          </cell>
          <cell r="J16" t="str">
            <v>N/A</v>
          </cell>
          <cell r="K16" t="str">
            <v>N/A</v>
          </cell>
          <cell r="L16" t="str">
            <v>N/A</v>
          </cell>
          <cell r="N16" t="str">
            <v>N/A</v>
          </cell>
          <cell r="O16">
            <v>137100</v>
          </cell>
        </row>
        <row r="18">
          <cell r="G18" t="str">
            <v>Total  Projected Market Rents</v>
          </cell>
          <cell r="I18">
            <v>0</v>
          </cell>
          <cell r="J18">
            <v>0</v>
          </cell>
          <cell r="K18">
            <v>0</v>
          </cell>
          <cell r="L18">
            <v>0</v>
          </cell>
          <cell r="M18">
            <v>0</v>
          </cell>
          <cell r="N18">
            <v>0</v>
          </cell>
          <cell r="O18">
            <v>3355788</v>
          </cell>
        </row>
        <row r="19">
          <cell r="G19" t="str">
            <v>Lease Rents Below Market Rents</v>
          </cell>
          <cell r="I19" t="str">
            <v>N/A</v>
          </cell>
          <cell r="J19" t="str">
            <v>N/A</v>
          </cell>
          <cell r="K19" t="str">
            <v>N/A</v>
          </cell>
          <cell r="L19">
            <v>0</v>
          </cell>
          <cell r="N19">
            <v>0</v>
          </cell>
          <cell r="O19">
            <v>-196972</v>
          </cell>
        </row>
        <row r="21">
          <cell r="E21" t="str">
            <v>Total Projected Rental Income</v>
          </cell>
          <cell r="I21">
            <v>0</v>
          </cell>
          <cell r="J21">
            <v>0</v>
          </cell>
          <cell r="K21">
            <v>0</v>
          </cell>
          <cell r="L21">
            <v>0</v>
          </cell>
          <cell r="M21">
            <v>0</v>
          </cell>
          <cell r="N21">
            <v>0</v>
          </cell>
          <cell r="O21">
            <v>3158816</v>
          </cell>
        </row>
        <row r="22">
          <cell r="E22" t="str">
            <v>Stabilized Vacancy/Collection Loss</v>
          </cell>
          <cell r="I22">
            <v>0</v>
          </cell>
          <cell r="J22">
            <v>0</v>
          </cell>
          <cell r="K22">
            <v>0</v>
          </cell>
          <cell r="L22" t="str">
            <v>N/A</v>
          </cell>
          <cell r="N22">
            <v>0</v>
          </cell>
          <cell r="O22">
            <v>-252705.28000000003</v>
          </cell>
        </row>
        <row r="23">
          <cell r="E23" t="str">
            <v>Other Rental Credits</v>
          </cell>
        </row>
        <row r="24">
          <cell r="G24" t="str">
            <v>Non-Revenue Units</v>
          </cell>
          <cell r="I24" t="str">
            <v>N/A</v>
          </cell>
          <cell r="J24" t="str">
            <v>N/A</v>
          </cell>
          <cell r="K24" t="str">
            <v>N/A</v>
          </cell>
          <cell r="L24" t="str">
            <v>N/A</v>
          </cell>
          <cell r="N24">
            <v>0</v>
          </cell>
          <cell r="O24">
            <v>-27864</v>
          </cell>
        </row>
        <row r="25">
          <cell r="G25" t="str">
            <v>Discount on Units</v>
          </cell>
          <cell r="I25" t="str">
            <v>N/A</v>
          </cell>
          <cell r="J25" t="str">
            <v>N/A</v>
          </cell>
          <cell r="K25" t="str">
            <v>N/A</v>
          </cell>
          <cell r="L25" t="str">
            <v>N/A</v>
          </cell>
          <cell r="N25">
            <v>0</v>
          </cell>
          <cell r="O25">
            <v>0</v>
          </cell>
        </row>
        <row r="26">
          <cell r="G26" t="str">
            <v>Concessions</v>
          </cell>
          <cell r="I26" t="str">
            <v>N/A</v>
          </cell>
          <cell r="J26" t="str">
            <v>N/A</v>
          </cell>
          <cell r="K26" t="str">
            <v>N/A</v>
          </cell>
          <cell r="L26" t="str">
            <v>N/A</v>
          </cell>
          <cell r="N26">
            <v>0</v>
          </cell>
          <cell r="O26">
            <v>-6682</v>
          </cell>
        </row>
        <row r="28">
          <cell r="E28" t="str">
            <v>Total Other Rental Credits</v>
          </cell>
          <cell r="I28">
            <v>0</v>
          </cell>
          <cell r="J28">
            <v>0</v>
          </cell>
          <cell r="K28">
            <v>0</v>
          </cell>
          <cell r="L28">
            <v>0</v>
          </cell>
          <cell r="M28">
            <v>0</v>
          </cell>
          <cell r="N28">
            <v>0</v>
          </cell>
          <cell r="O28">
            <v>-34546</v>
          </cell>
        </row>
        <row r="30">
          <cell r="C30" t="str">
            <v>Effective Rental Income</v>
          </cell>
          <cell r="I30">
            <v>0</v>
          </cell>
          <cell r="J30">
            <v>2807353</v>
          </cell>
          <cell r="K30">
            <v>2742593</v>
          </cell>
          <cell r="L30">
            <v>2795703</v>
          </cell>
          <cell r="M30">
            <v>0</v>
          </cell>
          <cell r="N30">
            <v>2795703</v>
          </cell>
          <cell r="O30">
            <v>2871564.7199999997</v>
          </cell>
        </row>
        <row r="31">
          <cell r="C31" t="str">
            <v>Other Income Credits</v>
          </cell>
        </row>
        <row r="32">
          <cell r="E32" t="str">
            <v>Past Due Rent</v>
          </cell>
          <cell r="I32" t="str">
            <v>N/A</v>
          </cell>
          <cell r="J32" t="str">
            <v>N/A</v>
          </cell>
          <cell r="K32" t="str">
            <v>N/A</v>
          </cell>
          <cell r="L32" t="str">
            <v>N/A</v>
          </cell>
          <cell r="N32">
            <v>0</v>
          </cell>
          <cell r="O32">
            <v>0</v>
          </cell>
        </row>
        <row r="34">
          <cell r="C34" t="str">
            <v>Total Other Income Credits</v>
          </cell>
          <cell r="I34">
            <v>0</v>
          </cell>
          <cell r="J34">
            <v>0</v>
          </cell>
          <cell r="K34">
            <v>0</v>
          </cell>
          <cell r="L34">
            <v>0</v>
          </cell>
          <cell r="M34">
            <v>0</v>
          </cell>
          <cell r="N34">
            <v>0</v>
          </cell>
          <cell r="O34">
            <v>0</v>
          </cell>
        </row>
        <row r="35">
          <cell r="A35" t="str">
            <v xml:space="preserve"> </v>
          </cell>
          <cell r="C35" t="str">
            <v>Other Income</v>
          </cell>
        </row>
        <row r="36">
          <cell r="D36" t="str">
            <v>Billbacks</v>
          </cell>
          <cell r="J36">
            <v>226515</v>
          </cell>
          <cell r="K36">
            <v>224634</v>
          </cell>
          <cell r="L36">
            <v>210629</v>
          </cell>
          <cell r="N36">
            <v>210629</v>
          </cell>
          <cell r="O36">
            <v>135862</v>
          </cell>
        </row>
        <row r="37">
          <cell r="D37" t="str">
            <v>Other Tenant Charges</v>
          </cell>
          <cell r="J37">
            <v>163583</v>
          </cell>
          <cell r="K37">
            <v>115824</v>
          </cell>
          <cell r="L37">
            <v>27430</v>
          </cell>
          <cell r="N37">
            <v>27430</v>
          </cell>
          <cell r="O37">
            <v>17693</v>
          </cell>
        </row>
        <row r="38">
          <cell r="D38" t="str">
            <v>Miscellaneous</v>
          </cell>
          <cell r="I38" t="str">
            <v>N/A</v>
          </cell>
          <cell r="J38">
            <v>47589</v>
          </cell>
          <cell r="K38">
            <v>61821</v>
          </cell>
          <cell r="L38">
            <v>46808</v>
          </cell>
          <cell r="N38">
            <v>46808</v>
          </cell>
          <cell r="O38">
            <v>30193</v>
          </cell>
        </row>
        <row r="39">
          <cell r="D39" t="str">
            <v>/</v>
          </cell>
          <cell r="I39" t="str">
            <v>N/A</v>
          </cell>
          <cell r="J39" t="str">
            <v>N/A</v>
          </cell>
          <cell r="K39" t="str">
            <v>N/A</v>
          </cell>
          <cell r="L39">
            <v>0</v>
          </cell>
          <cell r="N39">
            <v>0</v>
          </cell>
          <cell r="O39">
            <v>0</v>
          </cell>
        </row>
        <row r="40">
          <cell r="D40" t="str">
            <v>/</v>
          </cell>
          <cell r="I40" t="str">
            <v>N/A</v>
          </cell>
          <cell r="J40" t="str">
            <v>N/A</v>
          </cell>
          <cell r="K40" t="str">
            <v>N/A</v>
          </cell>
          <cell r="L40">
            <v>0</v>
          </cell>
          <cell r="N40">
            <v>0</v>
          </cell>
          <cell r="O40">
            <v>0</v>
          </cell>
        </row>
        <row r="41">
          <cell r="D41" t="str">
            <v>/</v>
          </cell>
          <cell r="L41">
            <v>0</v>
          </cell>
          <cell r="N41">
            <v>0</v>
          </cell>
          <cell r="O41">
            <v>0</v>
          </cell>
        </row>
        <row r="42">
          <cell r="D42" t="str">
            <v>/</v>
          </cell>
          <cell r="L42">
            <v>0</v>
          </cell>
          <cell r="N42">
            <v>0</v>
          </cell>
          <cell r="O42">
            <v>0</v>
          </cell>
        </row>
        <row r="43">
          <cell r="D43" t="str">
            <v>/</v>
          </cell>
          <cell r="L43">
            <v>0</v>
          </cell>
        </row>
        <row r="44">
          <cell r="D44" t="str">
            <v>/</v>
          </cell>
          <cell r="I44" t="str">
            <v>N/A</v>
          </cell>
          <cell r="L44">
            <v>0</v>
          </cell>
          <cell r="N44">
            <v>0</v>
          </cell>
          <cell r="O44">
            <v>0</v>
          </cell>
        </row>
        <row r="45">
          <cell r="D45" t="str">
            <v>/</v>
          </cell>
          <cell r="L45">
            <v>0</v>
          </cell>
          <cell r="N45">
            <v>0</v>
          </cell>
          <cell r="O45">
            <v>0</v>
          </cell>
        </row>
        <row r="47">
          <cell r="C47" t="str">
            <v>Total Other Income</v>
          </cell>
          <cell r="I47">
            <v>0</v>
          </cell>
          <cell r="J47">
            <v>437687</v>
          </cell>
          <cell r="K47">
            <v>402279</v>
          </cell>
          <cell r="L47">
            <v>284867</v>
          </cell>
          <cell r="M47">
            <v>0</v>
          </cell>
          <cell r="N47">
            <v>284867</v>
          </cell>
          <cell r="O47">
            <v>183748</v>
          </cell>
        </row>
        <row r="49">
          <cell r="B49" t="str">
            <v>EFFECTIVE GROSS INCOME</v>
          </cell>
          <cell r="I49">
            <v>0</v>
          </cell>
          <cell r="J49">
            <v>3245040</v>
          </cell>
          <cell r="K49">
            <v>3144872</v>
          </cell>
          <cell r="L49">
            <v>3080570</v>
          </cell>
          <cell r="M49">
            <v>0</v>
          </cell>
          <cell r="N49">
            <v>3080570</v>
          </cell>
          <cell r="O49">
            <v>3055312.7199999997</v>
          </cell>
        </row>
        <row r="51">
          <cell r="B51" t="str">
            <v>EXPENSES</v>
          </cell>
        </row>
        <row r="52">
          <cell r="C52" t="str">
            <v xml:space="preserve">Variable CAM </v>
          </cell>
        </row>
        <row r="53">
          <cell r="D53" t="str">
            <v>Administrative Expense</v>
          </cell>
        </row>
        <row r="54">
          <cell r="E54" t="str">
            <v>Commercial Payroll</v>
          </cell>
          <cell r="J54">
            <v>90880</v>
          </cell>
          <cell r="K54">
            <v>93940</v>
          </cell>
          <cell r="L54">
            <v>107528</v>
          </cell>
          <cell r="N54">
            <v>107528</v>
          </cell>
          <cell r="O54">
            <v>60098</v>
          </cell>
        </row>
        <row r="55">
          <cell r="E55" t="str">
            <v>Public Area CAM</v>
          </cell>
          <cell r="J55">
            <v>51109</v>
          </cell>
          <cell r="K55">
            <v>69799</v>
          </cell>
          <cell r="L55">
            <v>74099</v>
          </cell>
          <cell r="N55">
            <v>74099</v>
          </cell>
          <cell r="O55">
            <v>41414</v>
          </cell>
        </row>
        <row r="56">
          <cell r="E56" t="str">
            <v>/</v>
          </cell>
          <cell r="J56">
            <v>0</v>
          </cell>
          <cell r="K56">
            <v>0</v>
          </cell>
          <cell r="L56">
            <v>0</v>
          </cell>
          <cell r="N56">
            <v>0</v>
          </cell>
          <cell r="O56">
            <v>0</v>
          </cell>
        </row>
        <row r="57">
          <cell r="E57" t="str">
            <v>/</v>
          </cell>
          <cell r="L57">
            <v>0</v>
          </cell>
          <cell r="N57">
            <v>0</v>
          </cell>
          <cell r="O57">
            <v>0</v>
          </cell>
        </row>
        <row r="58">
          <cell r="E58" t="str">
            <v>/</v>
          </cell>
          <cell r="L58">
            <v>0</v>
          </cell>
          <cell r="N58">
            <v>0</v>
          </cell>
          <cell r="O58">
            <v>0</v>
          </cell>
        </row>
        <row r="59">
          <cell r="E59" t="str">
            <v>/</v>
          </cell>
          <cell r="L59">
            <v>0</v>
          </cell>
          <cell r="N59">
            <v>0</v>
          </cell>
          <cell r="O59">
            <v>0</v>
          </cell>
        </row>
        <row r="60">
          <cell r="E60" t="str">
            <v>/</v>
          </cell>
          <cell r="L60">
            <v>0</v>
          </cell>
          <cell r="N60">
            <v>0</v>
          </cell>
          <cell r="O60">
            <v>0</v>
          </cell>
        </row>
        <row r="61">
          <cell r="E61" t="str">
            <v>/</v>
          </cell>
          <cell r="L61">
            <v>0</v>
          </cell>
          <cell r="N61">
            <v>0</v>
          </cell>
          <cell r="O61">
            <v>0</v>
          </cell>
        </row>
        <row r="62">
          <cell r="E62" t="str">
            <v>/</v>
          </cell>
          <cell r="L62">
            <v>0</v>
          </cell>
          <cell r="N62">
            <v>0</v>
          </cell>
          <cell r="O62">
            <v>0</v>
          </cell>
        </row>
        <row r="63">
          <cell r="E63" t="str">
            <v>/</v>
          </cell>
          <cell r="L63">
            <v>0</v>
          </cell>
          <cell r="N63">
            <v>0</v>
          </cell>
          <cell r="O63">
            <v>0</v>
          </cell>
        </row>
        <row r="64">
          <cell r="E64" t="str">
            <v>/</v>
          </cell>
          <cell r="L64">
            <v>0</v>
          </cell>
          <cell r="N64">
            <v>0</v>
          </cell>
          <cell r="O64">
            <v>0</v>
          </cell>
        </row>
        <row r="65">
          <cell r="E65" t="str">
            <v>/</v>
          </cell>
          <cell r="L65">
            <v>0</v>
          </cell>
          <cell r="N65">
            <v>0</v>
          </cell>
          <cell r="O65">
            <v>0</v>
          </cell>
        </row>
        <row r="66">
          <cell r="E66" t="str">
            <v>/</v>
          </cell>
          <cell r="L66">
            <v>0</v>
          </cell>
          <cell r="N66">
            <v>0</v>
          </cell>
          <cell r="O66">
            <v>0</v>
          </cell>
        </row>
        <row r="67">
          <cell r="D67" t="str">
            <v>Accounting Expense</v>
          </cell>
        </row>
        <row r="68">
          <cell r="E68" t="str">
            <v>/</v>
          </cell>
          <cell r="L68">
            <v>0</v>
          </cell>
          <cell r="N68">
            <v>0</v>
          </cell>
          <cell r="O68">
            <v>0</v>
          </cell>
        </row>
        <row r="69">
          <cell r="E69" t="str">
            <v>/</v>
          </cell>
          <cell r="L69">
            <v>0</v>
          </cell>
          <cell r="N69">
            <v>0</v>
          </cell>
          <cell r="O69">
            <v>0</v>
          </cell>
        </row>
        <row r="70">
          <cell r="E70" t="str">
            <v>/</v>
          </cell>
          <cell r="L70">
            <v>0</v>
          </cell>
          <cell r="N70">
            <v>0</v>
          </cell>
          <cell r="O70">
            <v>0</v>
          </cell>
        </row>
        <row r="71">
          <cell r="D71" t="str">
            <v>CB Commercial Adjustment</v>
          </cell>
          <cell r="I71" t="str">
            <v>N/A</v>
          </cell>
          <cell r="J71" t="str">
            <v>N/A</v>
          </cell>
          <cell r="K71" t="str">
            <v>N/A</v>
          </cell>
          <cell r="L71">
            <v>0</v>
          </cell>
          <cell r="N71">
            <v>0</v>
          </cell>
          <cell r="O71">
            <v>0</v>
          </cell>
        </row>
        <row r="73">
          <cell r="C73" t="str">
            <v xml:space="preserve">Total Variable CAM </v>
          </cell>
          <cell r="I73">
            <v>0</v>
          </cell>
          <cell r="J73">
            <v>141989</v>
          </cell>
          <cell r="K73">
            <v>163739</v>
          </cell>
          <cell r="L73">
            <v>181627</v>
          </cell>
          <cell r="M73">
            <v>0</v>
          </cell>
          <cell r="N73">
            <v>181627</v>
          </cell>
          <cell r="O73">
            <v>101512</v>
          </cell>
        </row>
        <row r="74">
          <cell r="C74" t="str">
            <v>Fixed CAM</v>
          </cell>
        </row>
        <row r="75">
          <cell r="D75" t="str">
            <v>Property Taxes</v>
          </cell>
          <cell r="J75">
            <v>0</v>
          </cell>
          <cell r="K75">
            <v>0</v>
          </cell>
          <cell r="L75">
            <v>0</v>
          </cell>
          <cell r="N75">
            <v>0</v>
          </cell>
          <cell r="O75">
            <v>0</v>
          </cell>
        </row>
        <row r="76">
          <cell r="D76" t="str">
            <v>Property Taxes</v>
          </cell>
          <cell r="J76">
            <v>0</v>
          </cell>
          <cell r="K76">
            <v>0</v>
          </cell>
          <cell r="L76">
            <v>0</v>
          </cell>
          <cell r="N76">
            <v>0</v>
          </cell>
          <cell r="O76">
            <v>0</v>
          </cell>
        </row>
        <row r="77">
          <cell r="D77" t="str">
            <v>/</v>
          </cell>
          <cell r="L77">
            <v>0</v>
          </cell>
          <cell r="N77">
            <v>0</v>
          </cell>
          <cell r="O77">
            <v>0</v>
          </cell>
        </row>
        <row r="78">
          <cell r="D78" t="str">
            <v>/</v>
          </cell>
          <cell r="L78">
            <v>0</v>
          </cell>
          <cell r="N78">
            <v>0</v>
          </cell>
          <cell r="O78">
            <v>0</v>
          </cell>
        </row>
        <row r="79">
          <cell r="D79" t="str">
            <v>/</v>
          </cell>
          <cell r="I79" t="str">
            <v>N/A</v>
          </cell>
          <cell r="J79" t="str">
            <v>N/A</v>
          </cell>
          <cell r="K79" t="str">
            <v>N/A</v>
          </cell>
          <cell r="L79">
            <v>0</v>
          </cell>
          <cell r="N79">
            <v>0</v>
          </cell>
          <cell r="O79">
            <v>0</v>
          </cell>
        </row>
        <row r="81">
          <cell r="C81" t="str">
            <v>Total Fixed CAM</v>
          </cell>
          <cell r="I81">
            <v>0</v>
          </cell>
          <cell r="J81">
            <v>0</v>
          </cell>
          <cell r="K81">
            <v>0</v>
          </cell>
          <cell r="L81">
            <v>0</v>
          </cell>
          <cell r="M81">
            <v>0</v>
          </cell>
          <cell r="N81">
            <v>0</v>
          </cell>
          <cell r="O81">
            <v>0</v>
          </cell>
        </row>
        <row r="82">
          <cell r="C82" t="str">
            <v>Management Fees</v>
          </cell>
        </row>
        <row r="83">
          <cell r="D83" t="str">
            <v>Management Fees</v>
          </cell>
          <cell r="J83">
            <v>133143</v>
          </cell>
          <cell r="K83">
            <v>132728</v>
          </cell>
          <cell r="L83">
            <v>131569</v>
          </cell>
          <cell r="N83">
            <v>131569</v>
          </cell>
          <cell r="O83">
            <v>137489</v>
          </cell>
        </row>
        <row r="84">
          <cell r="D84" t="str">
            <v>CB Commercial Adjustment</v>
          </cell>
          <cell r="I84" t="str">
            <v>N/A</v>
          </cell>
          <cell r="J84" t="str">
            <v>N/A</v>
          </cell>
          <cell r="K84" t="str">
            <v>N/A</v>
          </cell>
          <cell r="L84">
            <v>0</v>
          </cell>
          <cell r="N84">
            <v>0</v>
          </cell>
          <cell r="O84">
            <v>0</v>
          </cell>
        </row>
        <row r="86">
          <cell r="C86" t="str">
            <v>Total Management Fees</v>
          </cell>
          <cell r="I86">
            <v>0</v>
          </cell>
          <cell r="J86">
            <v>133143</v>
          </cell>
          <cell r="K86">
            <v>132728</v>
          </cell>
          <cell r="L86">
            <v>131569</v>
          </cell>
          <cell r="M86">
            <v>0</v>
          </cell>
          <cell r="N86">
            <v>131569</v>
          </cell>
          <cell r="O86">
            <v>137489</v>
          </cell>
        </row>
        <row r="87">
          <cell r="C87" t="str">
            <v>Landlord's Expense</v>
          </cell>
        </row>
        <row r="88">
          <cell r="D88" t="str">
            <v>Payroll</v>
          </cell>
          <cell r="J88">
            <v>203734</v>
          </cell>
          <cell r="K88">
            <v>223766</v>
          </cell>
          <cell r="L88">
            <v>242262</v>
          </cell>
          <cell r="N88">
            <v>242262</v>
          </cell>
          <cell r="O88">
            <v>135402</v>
          </cell>
        </row>
        <row r="89">
          <cell r="D89" t="str">
            <v>Utilities</v>
          </cell>
          <cell r="J89">
            <v>344036</v>
          </cell>
          <cell r="K89">
            <v>383282</v>
          </cell>
          <cell r="L89">
            <v>381812</v>
          </cell>
          <cell r="N89">
            <v>381812</v>
          </cell>
          <cell r="O89">
            <v>213397</v>
          </cell>
        </row>
        <row r="90">
          <cell r="D90" t="str">
            <v>Advertising</v>
          </cell>
          <cell r="J90">
            <v>49949</v>
          </cell>
          <cell r="K90">
            <v>48565</v>
          </cell>
          <cell r="L90">
            <v>62956</v>
          </cell>
          <cell r="N90">
            <v>62956</v>
          </cell>
          <cell r="O90">
            <v>35186</v>
          </cell>
        </row>
        <row r="91">
          <cell r="D91" t="str">
            <v>General &amp; Administrative</v>
          </cell>
          <cell r="J91">
            <v>44737</v>
          </cell>
          <cell r="K91">
            <v>46736</v>
          </cell>
          <cell r="L91">
            <v>45483</v>
          </cell>
          <cell r="N91">
            <v>45483</v>
          </cell>
          <cell r="O91">
            <v>25421</v>
          </cell>
        </row>
        <row r="92">
          <cell r="D92" t="str">
            <v>Bad Debt Expense</v>
          </cell>
          <cell r="J92">
            <v>11243</v>
          </cell>
          <cell r="K92">
            <v>3809</v>
          </cell>
          <cell r="L92">
            <v>6000</v>
          </cell>
          <cell r="N92">
            <v>6000</v>
          </cell>
          <cell r="O92">
            <v>3353</v>
          </cell>
        </row>
        <row r="93">
          <cell r="D93" t="str">
            <v>Building R&amp;M</v>
          </cell>
          <cell r="J93">
            <v>115528</v>
          </cell>
          <cell r="K93">
            <v>167733</v>
          </cell>
          <cell r="L93">
            <v>127030</v>
          </cell>
          <cell r="N93">
            <v>127030</v>
          </cell>
          <cell r="O93">
            <v>70998</v>
          </cell>
        </row>
        <row r="94">
          <cell r="D94" t="str">
            <v>Public Area - LL</v>
          </cell>
          <cell r="J94">
            <v>39676</v>
          </cell>
          <cell r="K94">
            <v>34965</v>
          </cell>
          <cell r="L94">
            <v>25120</v>
          </cell>
          <cell r="N94">
            <v>25120</v>
          </cell>
          <cell r="O94">
            <v>14040</v>
          </cell>
        </row>
        <row r="95">
          <cell r="D95" t="str">
            <v>Apartment Turnover Costs</v>
          </cell>
          <cell r="J95">
            <v>252919</v>
          </cell>
          <cell r="K95">
            <v>244704</v>
          </cell>
          <cell r="L95">
            <v>194580</v>
          </cell>
          <cell r="N95">
            <v>194580</v>
          </cell>
          <cell r="O95">
            <v>108752</v>
          </cell>
        </row>
        <row r="96">
          <cell r="D96" t="str">
            <v>/</v>
          </cell>
          <cell r="L96">
            <v>0</v>
          </cell>
          <cell r="N96">
            <v>0</v>
          </cell>
          <cell r="O96">
            <v>0</v>
          </cell>
        </row>
        <row r="97">
          <cell r="D97" t="str">
            <v>/</v>
          </cell>
          <cell r="L97">
            <v>0</v>
          </cell>
          <cell r="N97">
            <v>0</v>
          </cell>
          <cell r="O97">
            <v>0</v>
          </cell>
        </row>
        <row r="98">
          <cell r="D98" t="str">
            <v>/</v>
          </cell>
          <cell r="L98">
            <v>0</v>
          </cell>
          <cell r="N98">
            <v>0</v>
          </cell>
          <cell r="O98">
            <v>0</v>
          </cell>
        </row>
        <row r="99">
          <cell r="D99" t="str">
            <v>/</v>
          </cell>
          <cell r="L99">
            <v>0</v>
          </cell>
          <cell r="N99">
            <v>0</v>
          </cell>
          <cell r="O99">
            <v>0</v>
          </cell>
        </row>
        <row r="100">
          <cell r="D100" t="str">
            <v>/</v>
          </cell>
          <cell r="L100">
            <v>0</v>
          </cell>
          <cell r="N100">
            <v>0</v>
          </cell>
          <cell r="O100">
            <v>0</v>
          </cell>
        </row>
        <row r="101">
          <cell r="D101" t="str">
            <v>/</v>
          </cell>
          <cell r="L101">
            <v>0</v>
          </cell>
          <cell r="N101">
            <v>0</v>
          </cell>
          <cell r="O101">
            <v>0</v>
          </cell>
        </row>
        <row r="102">
          <cell r="D102" t="str">
            <v>/</v>
          </cell>
          <cell r="L102">
            <v>0</v>
          </cell>
          <cell r="N102">
            <v>0</v>
          </cell>
          <cell r="O102">
            <v>0</v>
          </cell>
        </row>
        <row r="103">
          <cell r="D103" t="str">
            <v>/</v>
          </cell>
          <cell r="L103">
            <v>0</v>
          </cell>
          <cell r="N103">
            <v>0</v>
          </cell>
          <cell r="O103">
            <v>0</v>
          </cell>
        </row>
        <row r="104">
          <cell r="D104" t="str">
            <v>/</v>
          </cell>
          <cell r="L104">
            <v>0</v>
          </cell>
          <cell r="N104">
            <v>0</v>
          </cell>
          <cell r="O104">
            <v>0</v>
          </cell>
        </row>
        <row r="105">
          <cell r="D105" t="str">
            <v>/</v>
          </cell>
          <cell r="L105">
            <v>0</v>
          </cell>
          <cell r="N105">
            <v>0</v>
          </cell>
          <cell r="O105">
            <v>0</v>
          </cell>
        </row>
        <row r="106">
          <cell r="D106" t="str">
            <v>/</v>
          </cell>
          <cell r="L106">
            <v>0</v>
          </cell>
          <cell r="N106">
            <v>0</v>
          </cell>
          <cell r="O106">
            <v>0</v>
          </cell>
        </row>
        <row r="107">
          <cell r="D107" t="str">
            <v>/</v>
          </cell>
          <cell r="L107">
            <v>0</v>
          </cell>
          <cell r="N107">
            <v>0</v>
          </cell>
          <cell r="O107">
            <v>0</v>
          </cell>
        </row>
        <row r="108">
          <cell r="D108" t="str">
            <v>/</v>
          </cell>
          <cell r="L108">
            <v>0</v>
          </cell>
          <cell r="N108">
            <v>0</v>
          </cell>
          <cell r="O108">
            <v>0</v>
          </cell>
        </row>
        <row r="109">
          <cell r="D109" t="str">
            <v>/</v>
          </cell>
          <cell r="L109">
            <v>0</v>
          </cell>
          <cell r="N109">
            <v>0</v>
          </cell>
          <cell r="O109">
            <v>0</v>
          </cell>
        </row>
        <row r="110">
          <cell r="D110" t="str">
            <v>/</v>
          </cell>
          <cell r="L110">
            <v>0</v>
          </cell>
          <cell r="N110">
            <v>0</v>
          </cell>
          <cell r="O110">
            <v>0</v>
          </cell>
        </row>
        <row r="111">
          <cell r="D111" t="str">
            <v>/</v>
          </cell>
          <cell r="L111">
            <v>0</v>
          </cell>
          <cell r="N111">
            <v>0</v>
          </cell>
          <cell r="O111">
            <v>0</v>
          </cell>
        </row>
        <row r="112">
          <cell r="D112" t="str">
            <v>/</v>
          </cell>
          <cell r="L112">
            <v>0</v>
          </cell>
          <cell r="N112">
            <v>0</v>
          </cell>
          <cell r="O112">
            <v>0</v>
          </cell>
        </row>
        <row r="113">
          <cell r="D113" t="str">
            <v>/</v>
          </cell>
          <cell r="L113">
            <v>0</v>
          </cell>
          <cell r="N113">
            <v>0</v>
          </cell>
          <cell r="O113">
            <v>0</v>
          </cell>
        </row>
        <row r="114">
          <cell r="D114" t="str">
            <v>/</v>
          </cell>
          <cell r="L114">
            <v>0</v>
          </cell>
          <cell r="N114">
            <v>0</v>
          </cell>
          <cell r="O114">
            <v>0</v>
          </cell>
        </row>
        <row r="115">
          <cell r="D115" t="str">
            <v>/</v>
          </cell>
          <cell r="L115">
            <v>0</v>
          </cell>
          <cell r="N115">
            <v>0</v>
          </cell>
          <cell r="O115">
            <v>0</v>
          </cell>
        </row>
        <row r="116">
          <cell r="D116" t="str">
            <v>/</v>
          </cell>
          <cell r="L116">
            <v>0</v>
          </cell>
          <cell r="N116">
            <v>0</v>
          </cell>
          <cell r="O116">
            <v>0</v>
          </cell>
        </row>
        <row r="117">
          <cell r="D117" t="str">
            <v>/</v>
          </cell>
          <cell r="L117">
            <v>0</v>
          </cell>
          <cell r="N117">
            <v>0</v>
          </cell>
          <cell r="O117">
            <v>0</v>
          </cell>
        </row>
        <row r="118">
          <cell r="D118" t="str">
            <v>/</v>
          </cell>
          <cell r="L118">
            <v>0</v>
          </cell>
          <cell r="N118">
            <v>0</v>
          </cell>
          <cell r="O118">
            <v>0</v>
          </cell>
        </row>
        <row r="119">
          <cell r="D119" t="str">
            <v>/</v>
          </cell>
          <cell r="L119">
            <v>0</v>
          </cell>
          <cell r="N119">
            <v>0</v>
          </cell>
          <cell r="O119">
            <v>0</v>
          </cell>
        </row>
        <row r="120">
          <cell r="D120" t="str">
            <v>/</v>
          </cell>
          <cell r="L120">
            <v>0</v>
          </cell>
          <cell r="N120">
            <v>0</v>
          </cell>
          <cell r="O120">
            <v>0</v>
          </cell>
        </row>
        <row r="121">
          <cell r="D121" t="str">
            <v>/</v>
          </cell>
          <cell r="L121">
            <v>0</v>
          </cell>
          <cell r="N121">
            <v>0</v>
          </cell>
          <cell r="O121">
            <v>0</v>
          </cell>
        </row>
        <row r="122">
          <cell r="D122" t="str">
            <v>/</v>
          </cell>
          <cell r="L122">
            <v>0</v>
          </cell>
          <cell r="N122">
            <v>0</v>
          </cell>
          <cell r="O122">
            <v>0</v>
          </cell>
        </row>
        <row r="123">
          <cell r="D123" t="str">
            <v>/</v>
          </cell>
          <cell r="L123">
            <v>0</v>
          </cell>
          <cell r="N123">
            <v>0</v>
          </cell>
          <cell r="O123">
            <v>0</v>
          </cell>
        </row>
        <row r="124">
          <cell r="D124" t="str">
            <v>/</v>
          </cell>
          <cell r="L124">
            <v>0</v>
          </cell>
          <cell r="N124">
            <v>0</v>
          </cell>
          <cell r="O124">
            <v>0</v>
          </cell>
        </row>
        <row r="125">
          <cell r="D125" t="str">
            <v>/</v>
          </cell>
          <cell r="L125">
            <v>0</v>
          </cell>
          <cell r="N125">
            <v>0</v>
          </cell>
          <cell r="O125">
            <v>0</v>
          </cell>
        </row>
        <row r="126">
          <cell r="D126" t="str">
            <v>/</v>
          </cell>
          <cell r="L126">
            <v>0</v>
          </cell>
          <cell r="N126">
            <v>0</v>
          </cell>
          <cell r="O126">
            <v>0</v>
          </cell>
        </row>
        <row r="127">
          <cell r="D127" t="str">
            <v>/</v>
          </cell>
          <cell r="L127">
            <v>0</v>
          </cell>
          <cell r="N127">
            <v>0</v>
          </cell>
          <cell r="O127">
            <v>0</v>
          </cell>
        </row>
        <row r="128">
          <cell r="D128" t="str">
            <v>CB Commercial Adjustment</v>
          </cell>
          <cell r="I128" t="str">
            <v>N/A</v>
          </cell>
          <cell r="J128" t="str">
            <v>N/A</v>
          </cell>
          <cell r="K128" t="str">
            <v>N/A</v>
          </cell>
          <cell r="L128">
            <v>0</v>
          </cell>
          <cell r="N128">
            <v>0</v>
          </cell>
          <cell r="O128">
            <v>0</v>
          </cell>
        </row>
        <row r="130">
          <cell r="C130" t="str">
            <v>Total Landlord's Expense</v>
          </cell>
          <cell r="I130">
            <v>0</v>
          </cell>
          <cell r="J130">
            <v>1061822</v>
          </cell>
          <cell r="K130">
            <v>1153560</v>
          </cell>
          <cell r="L130">
            <v>1085243</v>
          </cell>
          <cell r="M130">
            <v>0</v>
          </cell>
          <cell r="N130">
            <v>1085243</v>
          </cell>
          <cell r="O130">
            <v>606549</v>
          </cell>
        </row>
        <row r="131">
          <cell r="C131" t="str">
            <v>Blank 1</v>
          </cell>
        </row>
        <row r="132">
          <cell r="D132" t="str">
            <v>Blank</v>
          </cell>
          <cell r="L132">
            <v>0</v>
          </cell>
          <cell r="N132">
            <v>0</v>
          </cell>
          <cell r="O132">
            <v>0</v>
          </cell>
        </row>
        <row r="133">
          <cell r="D133" t="str">
            <v>CB Commercial Adjustment</v>
          </cell>
          <cell r="I133" t="str">
            <v>N/A</v>
          </cell>
          <cell r="J133" t="str">
            <v>N/A</v>
          </cell>
          <cell r="K133" t="str">
            <v>N/A</v>
          </cell>
          <cell r="L133" t="str">
            <v>N/A</v>
          </cell>
          <cell r="N133">
            <v>0</v>
          </cell>
          <cell r="O133">
            <v>0</v>
          </cell>
        </row>
        <row r="135">
          <cell r="C135" t="str">
            <v>Total Blank 1</v>
          </cell>
          <cell r="I135">
            <v>0</v>
          </cell>
          <cell r="J135">
            <v>0</v>
          </cell>
          <cell r="K135">
            <v>0</v>
          </cell>
          <cell r="L135">
            <v>0</v>
          </cell>
          <cell r="M135">
            <v>0</v>
          </cell>
          <cell r="N135">
            <v>0</v>
          </cell>
          <cell r="O135">
            <v>0</v>
          </cell>
        </row>
        <row r="136">
          <cell r="C136" t="str">
            <v>Utilities</v>
          </cell>
        </row>
        <row r="137">
          <cell r="D137" t="str">
            <v>Utilities</v>
          </cell>
          <cell r="N137">
            <v>0</v>
          </cell>
          <cell r="O137">
            <v>0</v>
          </cell>
        </row>
        <row r="138">
          <cell r="D138" t="str">
            <v>/</v>
          </cell>
          <cell r="L138">
            <v>0</v>
          </cell>
          <cell r="N138">
            <v>0</v>
          </cell>
          <cell r="O138">
            <v>0</v>
          </cell>
        </row>
        <row r="139">
          <cell r="D139" t="str">
            <v>/</v>
          </cell>
          <cell r="L139">
            <v>0</v>
          </cell>
          <cell r="N139">
            <v>0</v>
          </cell>
          <cell r="O139">
            <v>0</v>
          </cell>
        </row>
        <row r="140">
          <cell r="D140" t="str">
            <v>/</v>
          </cell>
          <cell r="L140">
            <v>0</v>
          </cell>
          <cell r="N140">
            <v>0</v>
          </cell>
          <cell r="O140">
            <v>0</v>
          </cell>
        </row>
        <row r="141">
          <cell r="D141" t="str">
            <v>/</v>
          </cell>
          <cell r="L141">
            <v>0</v>
          </cell>
          <cell r="N141">
            <v>0</v>
          </cell>
          <cell r="O141">
            <v>0</v>
          </cell>
        </row>
        <row r="142">
          <cell r="D142" t="str">
            <v>CB Commercial Adjustment</v>
          </cell>
          <cell r="I142" t="str">
            <v>N/A</v>
          </cell>
          <cell r="J142" t="str">
            <v>N/A</v>
          </cell>
          <cell r="K142" t="str">
            <v>N/A</v>
          </cell>
          <cell r="L142">
            <v>0</v>
          </cell>
          <cell r="N142">
            <v>0</v>
          </cell>
          <cell r="O142">
            <v>0</v>
          </cell>
        </row>
        <row r="144">
          <cell r="C144" t="str">
            <v>Total Utilities</v>
          </cell>
          <cell r="I144">
            <v>0</v>
          </cell>
          <cell r="J144">
            <v>0</v>
          </cell>
          <cell r="K144">
            <v>0</v>
          </cell>
          <cell r="L144">
            <v>0</v>
          </cell>
          <cell r="M144">
            <v>0</v>
          </cell>
          <cell r="N144">
            <v>0</v>
          </cell>
          <cell r="O144">
            <v>0</v>
          </cell>
        </row>
        <row r="145">
          <cell r="C145" t="str">
            <v>Real Estate Taxes</v>
          </cell>
        </row>
        <row r="146">
          <cell r="D146" t="str">
            <v>Real Estate Taxes</v>
          </cell>
          <cell r="I146">
            <v>0</v>
          </cell>
          <cell r="J146">
            <v>281552</v>
          </cell>
          <cell r="K146">
            <v>280680</v>
          </cell>
          <cell r="L146">
            <v>285056</v>
          </cell>
          <cell r="N146">
            <v>285056</v>
          </cell>
          <cell r="O146">
            <v>159320</v>
          </cell>
        </row>
        <row r="147">
          <cell r="D147" t="str">
            <v>CB Commercial Adjustment</v>
          </cell>
          <cell r="I147" t="str">
            <v>N/A</v>
          </cell>
          <cell r="J147" t="str">
            <v>N/A</v>
          </cell>
          <cell r="K147" t="str">
            <v>N/A</v>
          </cell>
          <cell r="L147">
            <v>0</v>
          </cell>
          <cell r="N147">
            <v>0</v>
          </cell>
          <cell r="O147">
            <v>0</v>
          </cell>
        </row>
        <row r="149">
          <cell r="C149" t="str">
            <v>Total Real Estate Taxes</v>
          </cell>
          <cell r="I149">
            <v>0</v>
          </cell>
          <cell r="J149">
            <v>281552</v>
          </cell>
          <cell r="K149">
            <v>280680</v>
          </cell>
          <cell r="L149">
            <v>285056</v>
          </cell>
          <cell r="M149">
            <v>0</v>
          </cell>
          <cell r="N149">
            <v>285056</v>
          </cell>
          <cell r="O149">
            <v>159320</v>
          </cell>
        </row>
        <row r="150">
          <cell r="C150" t="str">
            <v>Insurance</v>
          </cell>
        </row>
        <row r="151">
          <cell r="D151" t="str">
            <v>Insurance</v>
          </cell>
          <cell r="I151">
            <v>0</v>
          </cell>
          <cell r="J151">
            <v>45082</v>
          </cell>
          <cell r="K151">
            <v>70822</v>
          </cell>
          <cell r="L151">
            <v>83872</v>
          </cell>
          <cell r="M151">
            <v>0</v>
          </cell>
          <cell r="N151">
            <v>83872</v>
          </cell>
          <cell r="O151">
            <v>46877</v>
          </cell>
        </row>
        <row r="152">
          <cell r="D152" t="str">
            <v>CB Commercial Adjustment</v>
          </cell>
          <cell r="I152" t="str">
            <v>N/A</v>
          </cell>
          <cell r="J152" t="str">
            <v>N/A</v>
          </cell>
          <cell r="K152" t="str">
            <v>N/A</v>
          </cell>
          <cell r="L152">
            <v>0</v>
          </cell>
          <cell r="N152">
            <v>0</v>
          </cell>
          <cell r="O152">
            <v>0</v>
          </cell>
        </row>
        <row r="154">
          <cell r="C154" t="str">
            <v>Total Insurance</v>
          </cell>
          <cell r="I154">
            <v>0</v>
          </cell>
          <cell r="J154">
            <v>45082</v>
          </cell>
          <cell r="K154">
            <v>70822</v>
          </cell>
          <cell r="L154">
            <v>83872</v>
          </cell>
          <cell r="M154">
            <v>0</v>
          </cell>
          <cell r="N154">
            <v>83872</v>
          </cell>
          <cell r="O154">
            <v>46877</v>
          </cell>
        </row>
        <row r="155">
          <cell r="C155" t="str">
            <v>Legal</v>
          </cell>
        </row>
        <row r="156">
          <cell r="D156" t="str">
            <v>Lease Enforcement</v>
          </cell>
          <cell r="L156">
            <v>0</v>
          </cell>
          <cell r="N156">
            <v>0</v>
          </cell>
          <cell r="O156">
            <v>0</v>
          </cell>
        </row>
        <row r="157">
          <cell r="D157" t="str">
            <v>CB Commercial Adjustment</v>
          </cell>
          <cell r="I157" t="str">
            <v>N/A</v>
          </cell>
          <cell r="J157" t="str">
            <v>N/A</v>
          </cell>
          <cell r="K157" t="str">
            <v>N/A</v>
          </cell>
          <cell r="L157">
            <v>0</v>
          </cell>
          <cell r="N157">
            <v>0</v>
          </cell>
          <cell r="O157">
            <v>0</v>
          </cell>
        </row>
        <row r="159">
          <cell r="C159" t="str">
            <v>Total Legal</v>
          </cell>
          <cell r="I159">
            <v>0</v>
          </cell>
          <cell r="J159">
            <v>0</v>
          </cell>
          <cell r="K159">
            <v>0</v>
          </cell>
          <cell r="L159">
            <v>0</v>
          </cell>
          <cell r="M159">
            <v>0</v>
          </cell>
          <cell r="N159">
            <v>0</v>
          </cell>
          <cell r="O159">
            <v>0</v>
          </cell>
        </row>
        <row r="160">
          <cell r="C160" t="str">
            <v>Blank 3</v>
          </cell>
        </row>
        <row r="161">
          <cell r="D161" t="str">
            <v>Blank</v>
          </cell>
          <cell r="I161">
            <v>0</v>
          </cell>
          <cell r="J161">
            <v>0</v>
          </cell>
          <cell r="K161">
            <v>0</v>
          </cell>
          <cell r="L161">
            <v>0</v>
          </cell>
          <cell r="N161">
            <v>0</v>
          </cell>
          <cell r="O161">
            <v>0</v>
          </cell>
        </row>
        <row r="162">
          <cell r="D162" t="str">
            <v>CB Commercial Adjustment</v>
          </cell>
          <cell r="I162" t="str">
            <v>N/A</v>
          </cell>
          <cell r="J162" t="str">
            <v>N/A</v>
          </cell>
          <cell r="K162" t="str">
            <v>N/A</v>
          </cell>
          <cell r="L162" t="str">
            <v>N/A</v>
          </cell>
          <cell r="N162">
            <v>0</v>
          </cell>
          <cell r="O162">
            <v>0</v>
          </cell>
        </row>
        <row r="164">
          <cell r="C164" t="str">
            <v>Total Blank 3</v>
          </cell>
          <cell r="I164">
            <v>0</v>
          </cell>
          <cell r="J164">
            <v>0</v>
          </cell>
          <cell r="K164">
            <v>0</v>
          </cell>
          <cell r="L164">
            <v>0</v>
          </cell>
          <cell r="M164">
            <v>0</v>
          </cell>
          <cell r="N164">
            <v>0</v>
          </cell>
          <cell r="O164">
            <v>0</v>
          </cell>
        </row>
        <row r="166">
          <cell r="B166" t="str">
            <v>TOTAL EXPENSES</v>
          </cell>
          <cell r="I166">
            <v>0</v>
          </cell>
          <cell r="J166">
            <v>1663588</v>
          </cell>
          <cell r="K166">
            <v>1801529</v>
          </cell>
          <cell r="L166">
            <v>1767367</v>
          </cell>
          <cell r="M166">
            <v>0</v>
          </cell>
          <cell r="N166">
            <v>1767367</v>
          </cell>
          <cell r="O166">
            <v>1051747</v>
          </cell>
        </row>
        <row r="168">
          <cell r="B168" t="str">
            <v>NET OPERATING INCOME</v>
          </cell>
          <cell r="I168">
            <v>0</v>
          </cell>
          <cell r="J168">
            <v>1581452</v>
          </cell>
          <cell r="K168">
            <v>1343343</v>
          </cell>
          <cell r="L168">
            <v>1313203</v>
          </cell>
          <cell r="M168">
            <v>0</v>
          </cell>
          <cell r="N168">
            <v>1313203</v>
          </cell>
          <cell r="O168">
            <v>2003565.7199999997</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RR"/>
      <sheetName val="Dist"/>
      <sheetName val="IS_CF"/>
      <sheetName val="CPF"/>
      <sheetName val="CoAssum"/>
      <sheetName val="AcSch2"/>
      <sheetName val="JVAmort"/>
      <sheetName val="CoAssum (2)"/>
      <sheetName val="AcSch2 (2)"/>
      <sheetName val="ECoAmort"/>
      <sheetName val="Inc"/>
      <sheetName val="Assum"/>
      <sheetName val="Unit"/>
      <sheetName val="Out"/>
      <sheetName val="Out1"/>
      <sheetName val="Out2"/>
      <sheetName val="Model"/>
      <sheetName val="Assumptions"/>
      <sheetName val="IS"/>
      <sheetName val="Unit Mix Inputs"/>
      <sheetName val="Summary"/>
      <sheetName val="Assumptions "/>
      <sheetName val="name ranges"/>
    </sheetNames>
    <sheetDataSet>
      <sheetData sheetId="0"/>
      <sheetData sheetId="1"/>
      <sheetData sheetId="2"/>
      <sheetData sheetId="3"/>
      <sheetData sheetId="4"/>
      <sheetData sheetId="5"/>
      <sheetData sheetId="6"/>
      <sheetData sheetId="7"/>
      <sheetData sheetId="8"/>
      <sheetData sheetId="9"/>
      <sheetData sheetId="10"/>
      <sheetData sheetId="11">
        <row r="32">
          <cell r="E32">
            <v>0.1</v>
          </cell>
        </row>
      </sheetData>
      <sheetData sheetId="12">
        <row r="32">
          <cell r="E32">
            <v>0.1</v>
          </cell>
        </row>
      </sheetData>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 Proj"/>
      <sheetName val="Var. to Bdgt"/>
      <sheetName val="Var. to MFR"/>
      <sheetName val="Assmptns"/>
      <sheetName val="Assum"/>
    </sheetNames>
    <sheetDataSet>
      <sheetData sheetId="0" refreshError="1"/>
      <sheetData sheetId="1" refreshError="1"/>
      <sheetData sheetId="2" refreshError="1"/>
      <sheetData sheetId="3" refreshError="1"/>
      <sheetData sheetId="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OM - RentRoll"/>
      <sheetName val=" 3.15.00 - RentRoll"/>
    </sheetNames>
    <sheetDataSet>
      <sheetData sheetId="0"/>
      <sheetData sheetId="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042541844"/>
      <sheetName val="Template"/>
      <sheetName val="Sheet3"/>
      <sheetName val="Charlotte Proforma Summary"/>
    </sheetNames>
    <sheetDataSet>
      <sheetData sheetId="0"/>
      <sheetData sheetId="1"/>
      <sheetData sheetId="2"/>
      <sheetData sheetId="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CF"/>
      <sheetName val="IS1"/>
      <sheetName val="IS2"/>
      <sheetName val="Waterfall"/>
      <sheetName val="UnitPricing"/>
      <sheetName val="Sales Summary"/>
      <sheetName val="UW#s"/>
      <sheetName val="Costs"/>
      <sheetName val="Monthly Report #s"/>
      <sheetName val="WeeklySalesTotal"/>
      <sheetName val="UnitTypeSummary"/>
      <sheetName val="Condo Report"/>
      <sheetName val="Fact Sheet"/>
      <sheetName val="Odyssey Summary (YE)"/>
      <sheetName val="Odyssey Summary (Q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v>38017</v>
          </cell>
          <cell r="F3">
            <v>38046</v>
          </cell>
          <cell r="G3">
            <v>38077</v>
          </cell>
          <cell r="H3">
            <v>38107</v>
          </cell>
          <cell r="I3">
            <v>38138</v>
          </cell>
          <cell r="J3">
            <v>38168</v>
          </cell>
          <cell r="K3">
            <v>38199</v>
          </cell>
          <cell r="L3">
            <v>38230</v>
          </cell>
          <cell r="M3">
            <v>38260</v>
          </cell>
          <cell r="N3">
            <v>38291</v>
          </cell>
          <cell r="O3">
            <v>38321</v>
          </cell>
          <cell r="P3">
            <v>38352</v>
          </cell>
          <cell r="Q3">
            <v>38383</v>
          </cell>
          <cell r="R3">
            <v>38411</v>
          </cell>
          <cell r="S3">
            <v>38442</v>
          </cell>
          <cell r="T3">
            <v>38472</v>
          </cell>
          <cell r="U3">
            <v>38503</v>
          </cell>
          <cell r="V3">
            <v>38533</v>
          </cell>
          <cell r="W3">
            <v>38564</v>
          </cell>
          <cell r="X3">
            <v>38595</v>
          </cell>
          <cell r="Y3">
            <v>38625</v>
          </cell>
          <cell r="Z3">
            <v>38656</v>
          </cell>
          <cell r="AA3">
            <v>38686</v>
          </cell>
          <cell r="AB3">
            <v>38717</v>
          </cell>
          <cell r="AC3">
            <v>38748</v>
          </cell>
          <cell r="AD3">
            <v>38776</v>
          </cell>
          <cell r="AE3">
            <v>38807</v>
          </cell>
          <cell r="AF3">
            <v>38837</v>
          </cell>
          <cell r="AG3">
            <v>38868</v>
          </cell>
          <cell r="AH3">
            <v>38898</v>
          </cell>
          <cell r="AI3">
            <v>38929</v>
          </cell>
          <cell r="AJ3">
            <v>38960</v>
          </cell>
          <cell r="AK3">
            <v>38990</v>
          </cell>
          <cell r="AL3">
            <v>39021</v>
          </cell>
          <cell r="AM3">
            <v>39051</v>
          </cell>
          <cell r="AN3">
            <v>39082</v>
          </cell>
          <cell r="AO3">
            <v>39113</v>
          </cell>
          <cell r="AP3">
            <v>39141</v>
          </cell>
          <cell r="AQ3">
            <v>39172</v>
          </cell>
          <cell r="AR3">
            <v>39202</v>
          </cell>
          <cell r="AS3">
            <v>39233</v>
          </cell>
          <cell r="AT3">
            <v>39263</v>
          </cell>
          <cell r="AU3">
            <v>39294</v>
          </cell>
          <cell r="AV3">
            <v>39325</v>
          </cell>
          <cell r="AW3">
            <v>39355</v>
          </cell>
          <cell r="AX3">
            <v>39386</v>
          </cell>
          <cell r="AY3">
            <v>39416</v>
          </cell>
          <cell r="AZ3">
            <v>39447</v>
          </cell>
          <cell r="BA3">
            <v>39478</v>
          </cell>
          <cell r="BB3">
            <v>39507</v>
          </cell>
          <cell r="BC3">
            <v>39538</v>
          </cell>
          <cell r="BD3">
            <v>39568</v>
          </cell>
          <cell r="BE3">
            <v>39599</v>
          </cell>
          <cell r="BF3">
            <v>39629</v>
          </cell>
          <cell r="BG3">
            <v>39660</v>
          </cell>
          <cell r="BH3">
            <v>39691</v>
          </cell>
          <cell r="BI3">
            <v>39721</v>
          </cell>
          <cell r="BJ3">
            <v>39752</v>
          </cell>
          <cell r="BK3">
            <v>39782</v>
          </cell>
          <cell r="BL3">
            <v>39813</v>
          </cell>
          <cell r="BM3">
            <v>39844</v>
          </cell>
          <cell r="BN3">
            <v>39872</v>
          </cell>
          <cell r="BO3">
            <v>39903</v>
          </cell>
          <cell r="BP3">
            <v>39933</v>
          </cell>
          <cell r="BQ3">
            <v>39964</v>
          </cell>
          <cell r="BR3">
            <v>39994</v>
          </cell>
          <cell r="BS3">
            <v>40025</v>
          </cell>
          <cell r="BT3">
            <v>40056</v>
          </cell>
          <cell r="BU3">
            <v>40086</v>
          </cell>
          <cell r="BV3">
            <v>40117</v>
          </cell>
          <cell r="BW3">
            <v>40147</v>
          </cell>
          <cell r="BX3">
            <v>40178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sheetName val="Summary"/>
      <sheetName val="Timing"/>
      <sheetName val="SF"/>
      <sheetName val="Junior Debt"/>
      <sheetName val="Senior Debt"/>
      <sheetName val="Inputs"/>
      <sheetName val="Cash Flows"/>
      <sheetName val="UW#s"/>
      <sheetName val="One Pager - Assumptions"/>
    </sheetNames>
    <sheetDataSet>
      <sheetData sheetId="0" refreshError="1"/>
      <sheetData sheetId="1" refreshError="1"/>
      <sheetData sheetId="2" refreshError="1"/>
      <sheetData sheetId="3" refreshError="1">
        <row r="2">
          <cell r="A2">
            <v>102</v>
          </cell>
          <cell r="B2">
            <v>693</v>
          </cell>
          <cell r="C2" t="str">
            <v>1 Bed</v>
          </cell>
        </row>
        <row r="3">
          <cell r="A3">
            <v>104</v>
          </cell>
          <cell r="B3">
            <v>757</v>
          </cell>
          <cell r="C3" t="str">
            <v>1 Bed</v>
          </cell>
        </row>
        <row r="4">
          <cell r="A4">
            <v>105</v>
          </cell>
          <cell r="B4">
            <v>994</v>
          </cell>
          <cell r="C4" t="str">
            <v>2 Bed</v>
          </cell>
        </row>
        <row r="5">
          <cell r="A5">
            <v>107</v>
          </cell>
          <cell r="B5">
            <v>1233</v>
          </cell>
          <cell r="C5" t="str">
            <v>2 Bed</v>
          </cell>
        </row>
        <row r="6">
          <cell r="A6">
            <v>108</v>
          </cell>
          <cell r="B6">
            <v>1054</v>
          </cell>
          <cell r="C6" t="str">
            <v>2 Bed</v>
          </cell>
        </row>
        <row r="7">
          <cell r="A7">
            <v>109</v>
          </cell>
          <cell r="B7">
            <v>699</v>
          </cell>
          <cell r="C7" t="str">
            <v>1 Bed</v>
          </cell>
        </row>
        <row r="8">
          <cell r="A8">
            <v>110</v>
          </cell>
          <cell r="B8">
            <v>770</v>
          </cell>
          <cell r="C8" t="str">
            <v>1 Bed - Den</v>
          </cell>
        </row>
        <row r="9">
          <cell r="A9">
            <v>111</v>
          </cell>
          <cell r="B9">
            <v>517</v>
          </cell>
          <cell r="C9" t="str">
            <v>Studio</v>
          </cell>
        </row>
        <row r="10">
          <cell r="A10">
            <v>201</v>
          </cell>
          <cell r="B10">
            <v>1058</v>
          </cell>
          <cell r="C10" t="str">
            <v>2 Bed</v>
          </cell>
        </row>
        <row r="11">
          <cell r="A11">
            <v>202</v>
          </cell>
          <cell r="B11">
            <v>693</v>
          </cell>
          <cell r="C11" t="str">
            <v>1 Bed</v>
          </cell>
        </row>
        <row r="12">
          <cell r="A12">
            <v>203</v>
          </cell>
          <cell r="B12">
            <v>831</v>
          </cell>
          <cell r="C12" t="str">
            <v>1 Bed - Den</v>
          </cell>
        </row>
        <row r="13">
          <cell r="A13">
            <v>204</v>
          </cell>
          <cell r="B13">
            <v>681</v>
          </cell>
          <cell r="C13" t="str">
            <v>1 Bed</v>
          </cell>
        </row>
        <row r="14">
          <cell r="A14">
            <v>205</v>
          </cell>
          <cell r="B14">
            <v>994</v>
          </cell>
          <cell r="C14" t="str">
            <v>2 Bed</v>
          </cell>
        </row>
        <row r="15">
          <cell r="A15">
            <v>206</v>
          </cell>
          <cell r="B15">
            <v>1075</v>
          </cell>
          <cell r="C15" t="str">
            <v>2 Bed</v>
          </cell>
        </row>
        <row r="16">
          <cell r="A16">
            <v>207</v>
          </cell>
          <cell r="B16">
            <v>1132</v>
          </cell>
          <cell r="C16" t="str">
            <v>2 Bed</v>
          </cell>
        </row>
        <row r="17">
          <cell r="A17">
            <v>208</v>
          </cell>
          <cell r="B17">
            <v>1054</v>
          </cell>
          <cell r="C17" t="str">
            <v>2 Bed</v>
          </cell>
        </row>
        <row r="18">
          <cell r="A18">
            <v>209</v>
          </cell>
          <cell r="B18">
            <v>699</v>
          </cell>
          <cell r="C18" t="str">
            <v>1 Bed</v>
          </cell>
        </row>
        <row r="19">
          <cell r="A19">
            <v>210</v>
          </cell>
          <cell r="B19">
            <v>770</v>
          </cell>
          <cell r="C19" t="str">
            <v>1 Bed - Den</v>
          </cell>
        </row>
        <row r="20">
          <cell r="A20">
            <v>211</v>
          </cell>
          <cell r="B20">
            <v>771</v>
          </cell>
          <cell r="C20" t="str">
            <v>1 Bed - Den</v>
          </cell>
        </row>
        <row r="21">
          <cell r="A21">
            <v>301</v>
          </cell>
          <cell r="B21">
            <v>1058</v>
          </cell>
          <cell r="C21" t="str">
            <v>2 Bed</v>
          </cell>
        </row>
        <row r="22">
          <cell r="A22">
            <v>302</v>
          </cell>
          <cell r="B22">
            <v>693</v>
          </cell>
          <cell r="C22" t="str">
            <v>1 Bed</v>
          </cell>
        </row>
        <row r="23">
          <cell r="A23">
            <v>303</v>
          </cell>
          <cell r="B23">
            <v>831</v>
          </cell>
          <cell r="C23" t="str">
            <v>1 Bed - Den</v>
          </cell>
        </row>
        <row r="24">
          <cell r="A24">
            <v>304</v>
          </cell>
          <cell r="B24">
            <v>681</v>
          </cell>
          <cell r="C24" t="str">
            <v>1 Bed</v>
          </cell>
        </row>
        <row r="25">
          <cell r="A25">
            <v>305</v>
          </cell>
          <cell r="B25">
            <v>994</v>
          </cell>
          <cell r="C25" t="str">
            <v>2 Bed</v>
          </cell>
        </row>
        <row r="26">
          <cell r="A26">
            <v>306</v>
          </cell>
          <cell r="B26">
            <v>1075</v>
          </cell>
          <cell r="C26" t="str">
            <v>2 Bed</v>
          </cell>
        </row>
        <row r="27">
          <cell r="A27">
            <v>307</v>
          </cell>
          <cell r="B27">
            <v>1132</v>
          </cell>
          <cell r="C27" t="str">
            <v>2 Bed</v>
          </cell>
        </row>
        <row r="28">
          <cell r="A28">
            <v>308</v>
          </cell>
          <cell r="B28">
            <v>1054</v>
          </cell>
          <cell r="C28" t="str">
            <v>2 Bed</v>
          </cell>
        </row>
        <row r="29">
          <cell r="A29">
            <v>309</v>
          </cell>
          <cell r="B29">
            <v>699</v>
          </cell>
          <cell r="C29" t="str">
            <v>1 Bed</v>
          </cell>
        </row>
        <row r="30">
          <cell r="A30">
            <v>310</v>
          </cell>
          <cell r="B30">
            <v>770</v>
          </cell>
          <cell r="C30" t="str">
            <v>1 Bed - Den</v>
          </cell>
        </row>
        <row r="31">
          <cell r="A31">
            <v>311</v>
          </cell>
          <cell r="B31">
            <v>771</v>
          </cell>
          <cell r="C31" t="str">
            <v>1 Bed - Den</v>
          </cell>
        </row>
        <row r="32">
          <cell r="A32">
            <v>401</v>
          </cell>
          <cell r="B32">
            <v>1058</v>
          </cell>
          <cell r="C32" t="str">
            <v>2 Bed</v>
          </cell>
        </row>
        <row r="33">
          <cell r="A33">
            <v>402</v>
          </cell>
          <cell r="B33">
            <v>693</v>
          </cell>
          <cell r="C33" t="str">
            <v>1 Bed</v>
          </cell>
        </row>
        <row r="34">
          <cell r="A34">
            <v>403</v>
          </cell>
          <cell r="B34">
            <v>831</v>
          </cell>
          <cell r="C34" t="str">
            <v>1 Bed - Den</v>
          </cell>
        </row>
        <row r="35">
          <cell r="A35">
            <v>404</v>
          </cell>
          <cell r="B35">
            <v>681</v>
          </cell>
          <cell r="C35" t="str">
            <v>1 Bed</v>
          </cell>
        </row>
        <row r="36">
          <cell r="A36">
            <v>405</v>
          </cell>
          <cell r="B36">
            <v>994</v>
          </cell>
          <cell r="C36" t="str">
            <v>2 Bed</v>
          </cell>
        </row>
        <row r="37">
          <cell r="A37">
            <v>406</v>
          </cell>
          <cell r="B37">
            <v>1075</v>
          </cell>
          <cell r="C37" t="str">
            <v>2 Bed</v>
          </cell>
        </row>
        <row r="38">
          <cell r="A38">
            <v>407</v>
          </cell>
          <cell r="B38">
            <v>1132</v>
          </cell>
          <cell r="C38" t="str">
            <v>2 Bed</v>
          </cell>
        </row>
        <row r="39">
          <cell r="A39">
            <v>408</v>
          </cell>
          <cell r="B39">
            <v>1054</v>
          </cell>
          <cell r="C39" t="str">
            <v>2 Bed</v>
          </cell>
        </row>
        <row r="40">
          <cell r="A40">
            <v>409</v>
          </cell>
          <cell r="B40">
            <v>699</v>
          </cell>
          <cell r="C40" t="str">
            <v>1 Bed</v>
          </cell>
        </row>
        <row r="41">
          <cell r="A41">
            <v>410</v>
          </cell>
          <cell r="B41">
            <v>770</v>
          </cell>
          <cell r="C41" t="str">
            <v>1 Bed - Den</v>
          </cell>
        </row>
        <row r="42">
          <cell r="A42">
            <v>411</v>
          </cell>
          <cell r="B42">
            <v>771</v>
          </cell>
          <cell r="C42" t="str">
            <v>1 Bed - Den</v>
          </cell>
        </row>
        <row r="43">
          <cell r="A43">
            <v>501</v>
          </cell>
          <cell r="B43">
            <v>1058</v>
          </cell>
          <cell r="C43" t="str">
            <v>2 Bed</v>
          </cell>
        </row>
        <row r="44">
          <cell r="A44">
            <v>502</v>
          </cell>
          <cell r="B44">
            <v>693</v>
          </cell>
          <cell r="C44" t="str">
            <v>1 Bed</v>
          </cell>
        </row>
        <row r="45">
          <cell r="A45">
            <v>503</v>
          </cell>
          <cell r="B45">
            <v>831</v>
          </cell>
          <cell r="C45" t="str">
            <v>1 Bed - Den</v>
          </cell>
        </row>
        <row r="46">
          <cell r="A46">
            <v>504</v>
          </cell>
          <cell r="B46">
            <v>681</v>
          </cell>
          <cell r="C46" t="str">
            <v>1 Bed</v>
          </cell>
        </row>
        <row r="47">
          <cell r="A47">
            <v>505</v>
          </cell>
          <cell r="B47">
            <v>994</v>
          </cell>
          <cell r="C47" t="str">
            <v>2 Bed</v>
          </cell>
        </row>
        <row r="48">
          <cell r="A48">
            <v>506</v>
          </cell>
          <cell r="B48">
            <v>1075</v>
          </cell>
          <cell r="C48" t="str">
            <v>2 Bed</v>
          </cell>
        </row>
        <row r="49">
          <cell r="A49">
            <v>507</v>
          </cell>
          <cell r="B49">
            <v>1132</v>
          </cell>
          <cell r="C49" t="str">
            <v>2 Bed</v>
          </cell>
        </row>
        <row r="50">
          <cell r="A50">
            <v>508</v>
          </cell>
          <cell r="B50">
            <v>1054</v>
          </cell>
          <cell r="C50" t="str">
            <v>2 Bed</v>
          </cell>
        </row>
        <row r="51">
          <cell r="A51">
            <v>509</v>
          </cell>
          <cell r="B51">
            <v>699</v>
          </cell>
          <cell r="C51" t="str">
            <v>1 Bed</v>
          </cell>
        </row>
        <row r="52">
          <cell r="A52">
            <v>510</v>
          </cell>
          <cell r="B52">
            <v>770</v>
          </cell>
          <cell r="C52" t="str">
            <v>1 Bed - Den</v>
          </cell>
        </row>
        <row r="53">
          <cell r="A53">
            <v>511</v>
          </cell>
          <cell r="B53">
            <v>771</v>
          </cell>
          <cell r="C53" t="str">
            <v>1 Bed - Den</v>
          </cell>
        </row>
        <row r="54">
          <cell r="A54">
            <v>601</v>
          </cell>
          <cell r="B54">
            <v>1058</v>
          </cell>
          <cell r="C54" t="str">
            <v>2 Bed</v>
          </cell>
        </row>
        <row r="55">
          <cell r="A55">
            <v>602</v>
          </cell>
          <cell r="B55">
            <v>693</v>
          </cell>
          <cell r="C55" t="str">
            <v>1 Bed</v>
          </cell>
        </row>
        <row r="56">
          <cell r="A56">
            <v>603</v>
          </cell>
          <cell r="B56">
            <v>831</v>
          </cell>
          <cell r="C56" t="str">
            <v>1 Bed - Den</v>
          </cell>
        </row>
        <row r="57">
          <cell r="A57">
            <v>604</v>
          </cell>
          <cell r="B57">
            <v>681</v>
          </cell>
          <cell r="C57" t="str">
            <v>1 Bed</v>
          </cell>
        </row>
        <row r="58">
          <cell r="A58">
            <v>605</v>
          </cell>
          <cell r="B58">
            <v>994</v>
          </cell>
          <cell r="C58" t="str">
            <v>2 Bed</v>
          </cell>
        </row>
        <row r="59">
          <cell r="A59">
            <v>606</v>
          </cell>
          <cell r="B59">
            <v>1075</v>
          </cell>
          <cell r="C59" t="str">
            <v>2 Bed</v>
          </cell>
        </row>
        <row r="60">
          <cell r="A60">
            <v>607</v>
          </cell>
          <cell r="B60">
            <v>1132</v>
          </cell>
          <cell r="C60" t="str">
            <v>2 Bed</v>
          </cell>
        </row>
        <row r="61">
          <cell r="A61">
            <v>608</v>
          </cell>
          <cell r="B61">
            <v>1054</v>
          </cell>
          <cell r="C61" t="str">
            <v>2 Bed</v>
          </cell>
        </row>
        <row r="62">
          <cell r="A62">
            <v>609</v>
          </cell>
          <cell r="B62">
            <v>699</v>
          </cell>
          <cell r="C62" t="str">
            <v>1 Bed</v>
          </cell>
        </row>
        <row r="63">
          <cell r="A63">
            <v>610</v>
          </cell>
          <cell r="B63">
            <v>770</v>
          </cell>
          <cell r="C63" t="str">
            <v>1 Bed - Den</v>
          </cell>
        </row>
        <row r="64">
          <cell r="A64">
            <v>611</v>
          </cell>
          <cell r="B64">
            <v>771</v>
          </cell>
          <cell r="C64" t="str">
            <v>1 Bed - Den</v>
          </cell>
        </row>
        <row r="65">
          <cell r="A65">
            <v>701</v>
          </cell>
          <cell r="B65">
            <v>1058</v>
          </cell>
          <cell r="C65" t="str">
            <v>2 Bed</v>
          </cell>
        </row>
        <row r="66">
          <cell r="A66">
            <v>702</v>
          </cell>
          <cell r="B66">
            <v>693</v>
          </cell>
          <cell r="C66" t="str">
            <v>1 Bed</v>
          </cell>
        </row>
        <row r="67">
          <cell r="A67">
            <v>703</v>
          </cell>
          <cell r="B67">
            <v>831</v>
          </cell>
          <cell r="C67" t="str">
            <v>1 Bed - Den</v>
          </cell>
        </row>
        <row r="68">
          <cell r="A68">
            <v>704</v>
          </cell>
          <cell r="B68">
            <v>681</v>
          </cell>
          <cell r="C68" t="str">
            <v>1 Bed</v>
          </cell>
        </row>
        <row r="69">
          <cell r="A69">
            <v>705</v>
          </cell>
          <cell r="B69">
            <v>994</v>
          </cell>
          <cell r="C69" t="str">
            <v>2 Bed</v>
          </cell>
        </row>
        <row r="70">
          <cell r="A70">
            <v>706</v>
          </cell>
          <cell r="B70">
            <v>1075</v>
          </cell>
          <cell r="C70" t="str">
            <v>2 Bed</v>
          </cell>
        </row>
        <row r="71">
          <cell r="A71">
            <v>707</v>
          </cell>
          <cell r="B71">
            <v>1132</v>
          </cell>
          <cell r="C71" t="str">
            <v>2 Bed</v>
          </cell>
        </row>
        <row r="72">
          <cell r="A72">
            <v>708</v>
          </cell>
          <cell r="B72">
            <v>1054</v>
          </cell>
          <cell r="C72" t="str">
            <v>2 Bed</v>
          </cell>
        </row>
        <row r="73">
          <cell r="A73">
            <v>709</v>
          </cell>
          <cell r="B73">
            <v>699</v>
          </cell>
          <cell r="C73" t="str">
            <v>1 Bed</v>
          </cell>
        </row>
        <row r="74">
          <cell r="A74">
            <v>710</v>
          </cell>
          <cell r="B74">
            <v>770</v>
          </cell>
          <cell r="C74" t="str">
            <v>1 Bed - Den</v>
          </cell>
        </row>
        <row r="75">
          <cell r="A75">
            <v>711</v>
          </cell>
          <cell r="B75">
            <v>771</v>
          </cell>
          <cell r="C75" t="str">
            <v>1 Bed - Den</v>
          </cell>
        </row>
        <row r="76">
          <cell r="A76">
            <v>801</v>
          </cell>
          <cell r="B76">
            <v>1058</v>
          </cell>
          <cell r="C76" t="str">
            <v>2 Bed</v>
          </cell>
        </row>
        <row r="77">
          <cell r="A77">
            <v>802</v>
          </cell>
          <cell r="B77">
            <v>693</v>
          </cell>
          <cell r="C77" t="str">
            <v>1 Bed</v>
          </cell>
        </row>
        <row r="78">
          <cell r="A78">
            <v>803</v>
          </cell>
          <cell r="B78">
            <v>831</v>
          </cell>
          <cell r="C78" t="str">
            <v>1 Bed - Den</v>
          </cell>
        </row>
        <row r="79">
          <cell r="A79">
            <v>804</v>
          </cell>
          <cell r="B79">
            <v>681</v>
          </cell>
          <cell r="C79" t="str">
            <v>1 Bed</v>
          </cell>
        </row>
        <row r="80">
          <cell r="A80">
            <v>805</v>
          </cell>
          <cell r="B80">
            <v>994</v>
          </cell>
          <cell r="C80" t="str">
            <v>2 Bed</v>
          </cell>
        </row>
        <row r="81">
          <cell r="A81">
            <v>806</v>
          </cell>
          <cell r="B81">
            <v>1075</v>
          </cell>
          <cell r="C81" t="str">
            <v>2 Bed</v>
          </cell>
        </row>
        <row r="82">
          <cell r="A82">
            <v>807</v>
          </cell>
          <cell r="B82">
            <v>1132</v>
          </cell>
          <cell r="C82" t="str">
            <v>2 Bed</v>
          </cell>
        </row>
        <row r="83">
          <cell r="A83">
            <v>808</v>
          </cell>
          <cell r="B83">
            <v>1054</v>
          </cell>
          <cell r="C83" t="str">
            <v>2 Bed</v>
          </cell>
        </row>
        <row r="84">
          <cell r="A84">
            <v>809</v>
          </cell>
          <cell r="B84">
            <v>699</v>
          </cell>
          <cell r="C84" t="str">
            <v>1 Bed</v>
          </cell>
        </row>
        <row r="85">
          <cell r="A85">
            <v>810</v>
          </cell>
          <cell r="B85">
            <v>770</v>
          </cell>
          <cell r="C85" t="str">
            <v>1 Bed - Den</v>
          </cell>
        </row>
        <row r="86">
          <cell r="A86">
            <v>811</v>
          </cell>
          <cell r="B86">
            <v>771</v>
          </cell>
          <cell r="C86" t="str">
            <v>1 Bed - Den</v>
          </cell>
        </row>
        <row r="87">
          <cell r="A87">
            <v>901</v>
          </cell>
          <cell r="B87">
            <v>1058</v>
          </cell>
          <cell r="C87" t="str">
            <v>2 Bed</v>
          </cell>
        </row>
        <row r="88">
          <cell r="A88">
            <v>902</v>
          </cell>
          <cell r="B88">
            <v>693</v>
          </cell>
          <cell r="C88" t="str">
            <v>1 Bed</v>
          </cell>
        </row>
        <row r="89">
          <cell r="A89">
            <v>903</v>
          </cell>
          <cell r="B89">
            <v>831</v>
          </cell>
          <cell r="C89" t="str">
            <v>1 Bed - Den</v>
          </cell>
        </row>
        <row r="90">
          <cell r="A90">
            <v>904</v>
          </cell>
          <cell r="B90">
            <v>681</v>
          </cell>
          <cell r="C90" t="str">
            <v>1 Bed</v>
          </cell>
        </row>
        <row r="91">
          <cell r="A91">
            <v>905</v>
          </cell>
          <cell r="B91">
            <v>994</v>
          </cell>
          <cell r="C91" t="str">
            <v>2 Bed</v>
          </cell>
        </row>
        <row r="92">
          <cell r="A92">
            <v>906</v>
          </cell>
          <cell r="B92">
            <v>1075</v>
          </cell>
          <cell r="C92" t="str">
            <v>2 Bed</v>
          </cell>
        </row>
        <row r="93">
          <cell r="A93">
            <v>907</v>
          </cell>
          <cell r="B93">
            <v>1827</v>
          </cell>
          <cell r="C93" t="str">
            <v>3 Bed</v>
          </cell>
        </row>
        <row r="94">
          <cell r="A94">
            <v>908</v>
          </cell>
          <cell r="B94">
            <v>1694</v>
          </cell>
          <cell r="C94" t="str">
            <v>3 Bed</v>
          </cell>
        </row>
        <row r="95">
          <cell r="A95">
            <v>909</v>
          </cell>
          <cell r="B95">
            <v>699</v>
          </cell>
          <cell r="C95" t="str">
            <v>1 Bed</v>
          </cell>
        </row>
        <row r="96">
          <cell r="A96" t="str">
            <v>TWN 1</v>
          </cell>
          <cell r="B96">
            <v>845</v>
          </cell>
          <cell r="C96" t="str">
            <v>1 Bed - Den</v>
          </cell>
        </row>
        <row r="97">
          <cell r="A97" t="str">
            <v>TWN 2</v>
          </cell>
          <cell r="B97">
            <v>1018</v>
          </cell>
          <cell r="C97" t="str">
            <v>2 Bed</v>
          </cell>
        </row>
        <row r="98">
          <cell r="A98" t="str">
            <v>TWN 3</v>
          </cell>
          <cell r="B98">
            <v>1074</v>
          </cell>
          <cell r="C98" t="str">
            <v>2 Bed</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0A7C-BA2A-4919-93C3-D5A85C9E0D58}">
  <sheetPr>
    <tabColor theme="5" tint="0.39997558519241921"/>
    <pageSetUpPr fitToPage="1"/>
  </sheetPr>
  <dimension ref="A1:F68"/>
  <sheetViews>
    <sheetView showGridLines="0" tabSelected="1" zoomScale="85" zoomScaleNormal="85" workbookViewId="0">
      <selection activeCell="B70" sqref="B70"/>
    </sheetView>
  </sheetViews>
  <sheetFormatPr baseColWidth="10" defaultColWidth="11.42578125" defaultRowHeight="14.25"/>
  <cols>
    <col min="1" max="1" width="46.85546875" style="55" customWidth="1"/>
    <col min="2" max="2" width="58.42578125" style="3" customWidth="1"/>
    <col min="3" max="3" width="19.5703125" style="3" customWidth="1"/>
    <col min="4" max="4" width="27.42578125" style="3" customWidth="1"/>
    <col min="5" max="5" width="14.28515625" style="2" customWidth="1"/>
    <col min="6" max="16384" width="11.42578125" style="3"/>
  </cols>
  <sheetData>
    <row r="1" spans="1:6" ht="40.5" customHeight="1">
      <c r="A1" s="1" t="s">
        <v>0</v>
      </c>
      <c r="B1" s="2" t="s">
        <v>1</v>
      </c>
      <c r="C1" s="2"/>
      <c r="D1" s="2"/>
    </row>
    <row r="2" spans="1:6" ht="46.5" customHeight="1">
      <c r="A2" s="123" t="s">
        <v>2</v>
      </c>
      <c r="B2" s="123"/>
      <c r="C2" s="123"/>
      <c r="D2" s="123"/>
      <c r="E2" s="4"/>
    </row>
    <row r="3" spans="1:6" ht="15" thickBot="1">
      <c r="A3" s="5"/>
      <c r="B3" s="2"/>
      <c r="C3" s="2"/>
      <c r="D3" s="2"/>
    </row>
    <row r="4" spans="1:6" ht="15" customHeight="1">
      <c r="A4" s="124" t="s">
        <v>3</v>
      </c>
      <c r="B4" s="124" t="s">
        <v>4</v>
      </c>
      <c r="C4" s="124" t="s">
        <v>5</v>
      </c>
      <c r="D4" s="6" t="s">
        <v>6</v>
      </c>
    </row>
    <row r="5" spans="1:6" ht="15.75" thickBot="1">
      <c r="A5" s="125"/>
      <c r="B5" s="125"/>
      <c r="C5" s="125"/>
      <c r="D5" s="7">
        <v>76728988.888888896</v>
      </c>
      <c r="E5" s="2" t="s">
        <v>1</v>
      </c>
    </row>
    <row r="6" spans="1:6" s="2" customFormat="1" ht="29.25" thickBot="1">
      <c r="A6" s="8"/>
      <c r="B6" s="9" t="s">
        <v>7</v>
      </c>
      <c r="C6" s="10">
        <v>767546.08043750003</v>
      </c>
      <c r="D6" s="126">
        <v>1.0864447827758564E-2</v>
      </c>
      <c r="E6" s="11"/>
    </row>
    <row r="7" spans="1:6" s="2" customFormat="1" ht="17.25" thickBot="1">
      <c r="A7" s="12" t="s">
        <v>8</v>
      </c>
      <c r="B7" s="9" t="s">
        <v>9</v>
      </c>
      <c r="C7" s="10" t="s">
        <v>10</v>
      </c>
      <c r="D7" s="127"/>
    </row>
    <row r="8" spans="1:6" s="2" customFormat="1" ht="15" thickBot="1">
      <c r="A8" s="128" t="s">
        <v>11</v>
      </c>
      <c r="B8" s="9" t="s">
        <v>12</v>
      </c>
      <c r="C8" s="10">
        <v>15479.920949999998</v>
      </c>
      <c r="D8" s="127"/>
    </row>
    <row r="9" spans="1:6" s="2" customFormat="1" ht="17.25" thickBot="1">
      <c r="A9" s="128"/>
      <c r="B9" s="9" t="s">
        <v>13</v>
      </c>
      <c r="C9" s="10" t="s">
        <v>10</v>
      </c>
      <c r="D9" s="127"/>
    </row>
    <row r="10" spans="1:6" s="2" customFormat="1" ht="45.75" thickBot="1">
      <c r="A10" s="128"/>
      <c r="B10" s="9" t="s">
        <v>14</v>
      </c>
      <c r="C10" s="10" t="s">
        <v>10</v>
      </c>
      <c r="D10" s="127"/>
    </row>
    <row r="11" spans="1:6" s="2" customFormat="1" ht="31.5" thickBot="1">
      <c r="A11" s="128"/>
      <c r="B11" s="9" t="s">
        <v>15</v>
      </c>
      <c r="C11" s="10" t="s">
        <v>10</v>
      </c>
      <c r="D11" s="127"/>
    </row>
    <row r="12" spans="1:6" s="2" customFormat="1" ht="15" thickBot="1">
      <c r="A12" s="128"/>
      <c r="B12" s="9" t="s">
        <v>16</v>
      </c>
      <c r="C12" s="10">
        <v>13992.095272500001</v>
      </c>
      <c r="D12" s="127"/>
      <c r="E12" s="13" t="s">
        <v>1</v>
      </c>
    </row>
    <row r="13" spans="1:6" s="2" customFormat="1" ht="43.5" thickBot="1">
      <c r="A13" s="14"/>
      <c r="B13" s="9" t="s">
        <v>17</v>
      </c>
      <c r="C13" s="10" t="s">
        <v>10</v>
      </c>
      <c r="D13" s="127"/>
    </row>
    <row r="14" spans="1:6" s="2" customFormat="1" ht="43.5" thickBot="1">
      <c r="A14" s="14"/>
      <c r="B14" s="9" t="s">
        <v>18</v>
      </c>
      <c r="C14" s="10">
        <v>12800</v>
      </c>
      <c r="D14" s="127"/>
    </row>
    <row r="15" spans="1:6" s="2" customFormat="1" ht="17.25" thickBot="1">
      <c r="A15" s="14"/>
      <c r="B15" s="9" t="s">
        <v>19</v>
      </c>
      <c r="C15" s="10" t="s">
        <v>10</v>
      </c>
      <c r="D15" s="127"/>
      <c r="F15" s="15">
        <v>1.0864447827758564E-2</v>
      </c>
    </row>
    <row r="16" spans="1:6" s="2" customFormat="1" ht="29.25" thickBot="1">
      <c r="A16" s="14"/>
      <c r="B16" s="9" t="s">
        <v>20</v>
      </c>
      <c r="C16" s="10">
        <v>23800</v>
      </c>
      <c r="D16" s="127"/>
    </row>
    <row r="17" spans="1:4" s="2" customFormat="1" ht="57.75" thickBot="1">
      <c r="A17" s="14"/>
      <c r="B17" s="9" t="s">
        <v>21</v>
      </c>
      <c r="C17" s="10" t="s">
        <v>10</v>
      </c>
      <c r="D17" s="127"/>
    </row>
    <row r="18" spans="1:4" s="2" customFormat="1" ht="43.5" thickBot="1">
      <c r="A18" s="14"/>
      <c r="B18" s="9" t="s">
        <v>22</v>
      </c>
      <c r="C18" s="10" t="s">
        <v>10</v>
      </c>
      <c r="D18" s="127"/>
    </row>
    <row r="19" spans="1:4" s="2" customFormat="1" ht="86.25" thickBot="1">
      <c r="A19" s="14"/>
      <c r="B19" s="9" t="s">
        <v>23</v>
      </c>
      <c r="C19" s="10" t="s">
        <v>10</v>
      </c>
      <c r="D19" s="127"/>
    </row>
    <row r="20" spans="1:4" s="2" customFormat="1" ht="45.75" thickBot="1">
      <c r="A20" s="14"/>
      <c r="B20" s="9" t="s">
        <v>24</v>
      </c>
      <c r="C20" s="10" t="s">
        <v>10</v>
      </c>
      <c r="D20" s="127"/>
    </row>
    <row r="21" spans="1:4" s="2" customFormat="1" ht="43.5" thickBot="1">
      <c r="A21" s="16" t="s">
        <v>25</v>
      </c>
      <c r="B21" s="17" t="s">
        <v>26</v>
      </c>
      <c r="C21" s="18">
        <v>148000</v>
      </c>
      <c r="D21" s="126">
        <v>1.9288668095746515E-3</v>
      </c>
    </row>
    <row r="22" spans="1:4" s="2" customFormat="1" ht="31.5" thickBot="1">
      <c r="A22" s="8"/>
      <c r="B22" s="9" t="s">
        <v>27</v>
      </c>
      <c r="C22" s="19" t="s">
        <v>10</v>
      </c>
      <c r="D22" s="127"/>
    </row>
    <row r="23" spans="1:4" s="2" customFormat="1" ht="43.5" thickBot="1">
      <c r="A23" s="14" t="s">
        <v>28</v>
      </c>
      <c r="B23" s="9" t="s">
        <v>29</v>
      </c>
      <c r="C23" s="20" t="s">
        <v>10</v>
      </c>
      <c r="D23" s="127"/>
    </row>
    <row r="24" spans="1:4" s="2" customFormat="1" ht="15" thickBot="1">
      <c r="A24" s="21"/>
      <c r="B24" s="9" t="s">
        <v>30</v>
      </c>
      <c r="C24" s="22" t="s">
        <v>10</v>
      </c>
      <c r="D24" s="131"/>
    </row>
    <row r="25" spans="1:4" s="2" customFormat="1" ht="15">
      <c r="A25" s="8" t="s">
        <v>31</v>
      </c>
      <c r="B25" s="23" t="s">
        <v>32</v>
      </c>
      <c r="C25" s="18"/>
      <c r="D25" s="24"/>
    </row>
    <row r="26" spans="1:4" s="2" customFormat="1" ht="72" thickBot="1">
      <c r="A26" s="14" t="s">
        <v>33</v>
      </c>
      <c r="B26" s="25" t="s">
        <v>34</v>
      </c>
      <c r="C26" s="26">
        <v>1314736.6461032229</v>
      </c>
      <c r="D26" s="27">
        <v>1.7134810000000007E-2</v>
      </c>
    </row>
    <row r="27" spans="1:4" s="2" customFormat="1" ht="15" thickBot="1">
      <c r="A27" s="21"/>
      <c r="B27" s="9" t="s">
        <v>35</v>
      </c>
      <c r="C27" s="28">
        <v>0</v>
      </c>
      <c r="D27" s="29">
        <v>0</v>
      </c>
    </row>
    <row r="28" spans="1:4" s="2" customFormat="1" ht="17.25" thickBot="1">
      <c r="A28" s="30" t="s">
        <v>36</v>
      </c>
      <c r="B28" s="31" t="s">
        <v>37</v>
      </c>
      <c r="C28" s="32">
        <v>1024651</v>
      </c>
      <c r="D28" s="33">
        <v>1.3354157468226191E-2</v>
      </c>
    </row>
    <row r="29" spans="1:4" s="2" customFormat="1" ht="31.5" customHeight="1" thickBot="1">
      <c r="A29" s="34" t="s">
        <v>38</v>
      </c>
      <c r="B29" s="35" t="s">
        <v>39</v>
      </c>
      <c r="C29" s="28">
        <v>4797209.032743223</v>
      </c>
      <c r="D29" s="36">
        <v>6.2521468120608922E-2</v>
      </c>
    </row>
    <row r="30" spans="1:4" s="2" customFormat="1">
      <c r="A30" s="5"/>
      <c r="C30" s="37" t="s">
        <v>1</v>
      </c>
      <c r="D30" s="37"/>
    </row>
    <row r="31" spans="1:4" s="2" customFormat="1">
      <c r="A31" s="38"/>
      <c r="B31" s="39"/>
      <c r="C31" s="39"/>
      <c r="D31" s="40"/>
    </row>
    <row r="32" spans="1:4" s="2" customFormat="1" ht="30">
      <c r="A32" s="41" t="s">
        <v>40</v>
      </c>
      <c r="B32" s="39"/>
      <c r="C32" s="39"/>
      <c r="D32" s="40"/>
    </row>
    <row r="33" spans="1:4" s="2" customFormat="1">
      <c r="A33" s="42" t="s">
        <v>41</v>
      </c>
      <c r="B33" s="43">
        <v>100000</v>
      </c>
      <c r="C33" s="39"/>
      <c r="D33" s="40">
        <v>1.3032883848477373E-3</v>
      </c>
    </row>
    <row r="34" spans="1:4" s="2" customFormat="1">
      <c r="A34" s="42" t="s">
        <v>42</v>
      </c>
      <c r="B34" s="43" t="s">
        <v>10</v>
      </c>
      <c r="C34" s="39"/>
      <c r="D34" s="40">
        <v>0</v>
      </c>
    </row>
    <row r="35" spans="1:4" s="2" customFormat="1">
      <c r="A35" s="42" t="s">
        <v>43</v>
      </c>
      <c r="B35" s="43" t="s">
        <v>10</v>
      </c>
      <c r="C35" s="39"/>
      <c r="D35" s="40">
        <v>0</v>
      </c>
    </row>
    <row r="36" spans="1:4" s="2" customFormat="1" ht="42.75">
      <c r="A36" s="44" t="s">
        <v>44</v>
      </c>
      <c r="B36" s="43">
        <v>48000</v>
      </c>
      <c r="C36" s="39"/>
      <c r="D36" s="40">
        <v>6.2557842472691402E-4</v>
      </c>
    </row>
    <row r="37" spans="1:4" s="2" customFormat="1">
      <c r="A37" s="38" t="s">
        <v>45</v>
      </c>
      <c r="B37" s="39" t="s">
        <v>10</v>
      </c>
      <c r="C37" s="39"/>
      <c r="D37" s="40">
        <v>0</v>
      </c>
    </row>
    <row r="38" spans="1:4" s="2" customFormat="1" ht="15" thickBot="1">
      <c r="A38" s="45" t="s">
        <v>46</v>
      </c>
      <c r="B38" s="46">
        <v>148000</v>
      </c>
      <c r="C38" s="46"/>
      <c r="D38" s="47">
        <v>1.9288668095746515E-3</v>
      </c>
    </row>
    <row r="39" spans="1:4" s="2" customFormat="1" ht="15" thickTop="1">
      <c r="A39" s="38"/>
      <c r="B39" s="48"/>
      <c r="C39" s="48"/>
      <c r="D39" s="48"/>
    </row>
    <row r="40" spans="1:4" s="2" customFormat="1">
      <c r="A40" s="38"/>
      <c r="B40" s="39"/>
      <c r="C40" s="39"/>
      <c r="D40" s="40"/>
    </row>
    <row r="41" spans="1:4" s="2" customFormat="1" ht="15">
      <c r="A41" s="41" t="s">
        <v>47</v>
      </c>
      <c r="B41" s="39"/>
      <c r="C41" s="39"/>
      <c r="D41" s="40"/>
    </row>
    <row r="42" spans="1:4" s="2" customFormat="1">
      <c r="A42" s="38"/>
      <c r="B42" s="39"/>
      <c r="C42" s="39"/>
      <c r="D42" s="40"/>
    </row>
    <row r="43" spans="1:4" s="2" customFormat="1">
      <c r="A43" s="42" t="s">
        <v>48</v>
      </c>
      <c r="B43" s="49">
        <v>1314736.6461032222</v>
      </c>
      <c r="C43" s="39"/>
      <c r="D43" s="40">
        <v>1.7134809999999997E-2</v>
      </c>
    </row>
    <row r="44" spans="1:4" s="2" customFormat="1">
      <c r="A44" s="42" t="s">
        <v>49</v>
      </c>
      <c r="B44" s="49" t="s">
        <v>10</v>
      </c>
      <c r="C44" s="39"/>
      <c r="D44" s="40">
        <v>0</v>
      </c>
    </row>
    <row r="45" spans="1:4" s="2" customFormat="1">
      <c r="A45" s="42" t="s">
        <v>50</v>
      </c>
      <c r="B45" s="49" t="s">
        <v>10</v>
      </c>
      <c r="C45" s="39"/>
      <c r="D45" s="40">
        <v>0</v>
      </c>
    </row>
    <row r="46" spans="1:4" s="2" customFormat="1">
      <c r="A46" s="42" t="s">
        <v>51</v>
      </c>
      <c r="B46" s="49" t="s">
        <v>10</v>
      </c>
      <c r="C46" s="39"/>
      <c r="D46" s="40">
        <v>0</v>
      </c>
    </row>
    <row r="47" spans="1:4" s="2" customFormat="1">
      <c r="A47" s="42" t="s">
        <v>52</v>
      </c>
      <c r="B47" s="49">
        <v>7289253.944444445</v>
      </c>
      <c r="C47" s="39"/>
      <c r="D47" s="40">
        <v>9.5000000000000001E-2</v>
      </c>
    </row>
    <row r="48" spans="1:4" s="2" customFormat="1" ht="15.75" thickBot="1">
      <c r="A48" s="45"/>
      <c r="B48" s="50">
        <v>8603990.5905476678</v>
      </c>
      <c r="C48" s="46"/>
      <c r="D48" s="51">
        <v>0.11213481</v>
      </c>
    </row>
    <row r="49" spans="1:5" s="2" customFormat="1" ht="15" thickTop="1">
      <c r="A49" s="38"/>
      <c r="B49" s="48"/>
      <c r="C49" s="48"/>
      <c r="D49" s="48"/>
    </row>
    <row r="50" spans="1:5" ht="15" customHeight="1">
      <c r="A50" s="129" t="s">
        <v>53</v>
      </c>
      <c r="B50" s="130"/>
      <c r="C50" s="130"/>
      <c r="D50" s="130"/>
    </row>
    <row r="51" spans="1:5" ht="3" customHeight="1">
      <c r="A51" s="38"/>
      <c r="B51" s="48"/>
      <c r="C51" s="48"/>
      <c r="D51" s="48"/>
    </row>
    <row r="52" spans="1:5" ht="15" customHeight="1">
      <c r="A52" s="129" t="s">
        <v>54</v>
      </c>
      <c r="B52" s="130"/>
      <c r="C52" s="130"/>
      <c r="D52" s="130"/>
    </row>
    <row r="53" spans="1:5" ht="3" customHeight="1">
      <c r="A53" s="38"/>
      <c r="B53" s="48"/>
      <c r="C53" s="48"/>
      <c r="D53" s="48"/>
    </row>
    <row r="54" spans="1:5" ht="15" customHeight="1">
      <c r="A54" s="129" t="s">
        <v>55</v>
      </c>
      <c r="B54" s="130"/>
      <c r="C54" s="48"/>
      <c r="D54" s="48"/>
    </row>
    <row r="55" spans="1:5" ht="3" customHeight="1">
      <c r="A55" s="38"/>
      <c r="B55" s="48"/>
      <c r="C55" s="48"/>
      <c r="D55" s="48"/>
    </row>
    <row r="56" spans="1:5" ht="15">
      <c r="A56" s="129" t="s">
        <v>56</v>
      </c>
      <c r="B56" s="130"/>
      <c r="C56" s="48"/>
      <c r="D56" s="48"/>
    </row>
    <row r="57" spans="1:5" ht="3" customHeight="1">
      <c r="A57" s="38"/>
      <c r="B57" s="48"/>
      <c r="C57" s="48"/>
      <c r="D57" s="48"/>
    </row>
    <row r="58" spans="1:5" ht="45" customHeight="1">
      <c r="A58" s="129" t="s">
        <v>57</v>
      </c>
      <c r="B58" s="130"/>
      <c r="C58" s="48"/>
      <c r="D58" s="48"/>
    </row>
    <row r="59" spans="1:5" ht="3" customHeight="1">
      <c r="A59" s="38"/>
      <c r="B59" s="48"/>
      <c r="C59" s="48"/>
      <c r="D59" s="48"/>
    </row>
    <row r="60" spans="1:5" ht="15" customHeight="1">
      <c r="A60" s="129" t="s">
        <v>58</v>
      </c>
      <c r="B60" s="130"/>
      <c r="C60" s="48"/>
      <c r="D60" s="48"/>
    </row>
    <row r="61" spans="1:5" ht="3" customHeight="1">
      <c r="A61" s="38"/>
      <c r="B61" s="48"/>
      <c r="C61" s="48"/>
      <c r="D61" s="48"/>
    </row>
    <row r="62" spans="1:5" ht="15">
      <c r="A62" s="129" t="s">
        <v>59</v>
      </c>
      <c r="B62" s="130"/>
      <c r="C62" s="2"/>
      <c r="D62" s="2"/>
    </row>
    <row r="63" spans="1:5">
      <c r="A63" s="52"/>
      <c r="B63" s="53"/>
      <c r="C63" s="53"/>
      <c r="D63" s="53"/>
      <c r="E63" s="53"/>
    </row>
    <row r="64" spans="1:5" s="2" customFormat="1">
      <c r="A64" s="5"/>
    </row>
    <row r="65" spans="1:1" s="2" customFormat="1">
      <c r="A65" s="122" t="s">
        <v>102</v>
      </c>
    </row>
    <row r="66" spans="1:1" s="2" customFormat="1">
      <c r="A66" s="54"/>
    </row>
    <row r="67" spans="1:1" s="2" customFormat="1">
      <c r="A67" s="54"/>
    </row>
    <row r="68" spans="1:1" s="2" customFormat="1">
      <c r="A68" s="5"/>
    </row>
  </sheetData>
  <mergeCells count="14">
    <mergeCell ref="A60:B60"/>
    <mergeCell ref="A62:B62"/>
    <mergeCell ref="D21:D24"/>
    <mergeCell ref="A50:D50"/>
    <mergeCell ref="A52:D52"/>
    <mergeCell ref="A54:B54"/>
    <mergeCell ref="A56:B56"/>
    <mergeCell ref="A58:B58"/>
    <mergeCell ref="A2:D2"/>
    <mergeCell ref="A4:A5"/>
    <mergeCell ref="B4:B5"/>
    <mergeCell ref="C4:C5"/>
    <mergeCell ref="D6:D20"/>
    <mergeCell ref="A8:A12"/>
  </mergeCells>
  <pageMargins left="0.70866141732283472" right="0.70866141732283472" top="0.78740157480314965" bottom="0.78740157480314965" header="0.31496062992125984" footer="0.31496062992125984"/>
  <pageSetup paperSize="8" scale="74" orientation="portrait" r:id="rId1"/>
  <headerFooter>
    <oddFooter>&amp;L&amp;F
&amp;A&amp;CSeite &amp;P von &amp;N&amp;RDruckdatum:
&amp;D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7B17C-45DB-41B0-903F-74E15BE28D70}">
  <sheetPr>
    <tabColor rgb="FFC00000"/>
    <pageSetUpPr fitToPage="1"/>
  </sheetPr>
  <dimension ref="A1:K55"/>
  <sheetViews>
    <sheetView showGridLines="0" topLeftCell="A41" zoomScaleNormal="100" workbookViewId="0">
      <selection activeCell="F55" sqref="F55"/>
    </sheetView>
  </sheetViews>
  <sheetFormatPr baseColWidth="10" defaultColWidth="11.42578125" defaultRowHeight="14.25"/>
  <cols>
    <col min="1" max="1" width="43.5703125" style="3" customWidth="1"/>
    <col min="2" max="2" width="11.85546875" style="3" bestFit="1" customWidth="1"/>
    <col min="3" max="3" width="13" style="3" customWidth="1"/>
    <col min="4" max="4" width="17.7109375" style="3" customWidth="1"/>
    <col min="5" max="5" width="18.7109375" style="3" customWidth="1"/>
    <col min="6" max="6" width="17.7109375" style="3" customWidth="1"/>
    <col min="7" max="7" width="5.7109375" style="3" bestFit="1" customWidth="1"/>
    <col min="8" max="8" width="7.28515625" style="3" bestFit="1" customWidth="1"/>
    <col min="9" max="10" width="11.42578125" style="3"/>
    <col min="11" max="11" width="12.140625" style="3" bestFit="1" customWidth="1"/>
    <col min="12" max="16384" width="11.42578125" style="3"/>
  </cols>
  <sheetData>
    <row r="1" spans="1:11">
      <c r="A1" s="3" t="s">
        <v>1</v>
      </c>
      <c r="B1" s="2"/>
      <c r="C1" s="2"/>
      <c r="D1" s="2"/>
      <c r="E1" s="2"/>
      <c r="F1" s="2"/>
    </row>
    <row r="2" spans="1:11" ht="90" customHeight="1">
      <c r="A2" s="123" t="s">
        <v>60</v>
      </c>
      <c r="B2" s="123"/>
      <c r="C2" s="123"/>
      <c r="D2" s="123"/>
      <c r="E2" s="123"/>
      <c r="F2" s="123"/>
    </row>
    <row r="3" spans="1:11" ht="42.75" customHeight="1">
      <c r="A3" s="56" t="s">
        <v>0</v>
      </c>
      <c r="C3" s="57"/>
      <c r="D3" s="57"/>
      <c r="E3" s="57"/>
      <c r="F3" s="57"/>
    </row>
    <row r="4" spans="1:11" ht="72.75" customHeight="1">
      <c r="A4" s="123" t="s">
        <v>61</v>
      </c>
      <c r="B4" s="123"/>
      <c r="C4" s="123"/>
      <c r="D4" s="123"/>
      <c r="E4" s="123"/>
      <c r="F4" s="123"/>
    </row>
    <row r="5" spans="1:11" ht="72.75" customHeight="1">
      <c r="A5" s="58" t="s">
        <v>62</v>
      </c>
      <c r="B5" s="57"/>
      <c r="C5" s="57"/>
      <c r="D5" s="57"/>
      <c r="E5" s="57"/>
      <c r="F5" s="57"/>
    </row>
    <row r="6" spans="1:11">
      <c r="A6" s="57"/>
      <c r="B6" s="57"/>
      <c r="C6" s="57"/>
      <c r="D6" s="2"/>
      <c r="E6" s="2"/>
      <c r="F6" s="2"/>
    </row>
    <row r="7" spans="1:11" ht="33" customHeight="1">
      <c r="A7" s="59" t="s">
        <v>63</v>
      </c>
      <c r="B7" s="133" t="s">
        <v>64</v>
      </c>
      <c r="C7" s="133"/>
      <c r="D7" s="133"/>
      <c r="E7" s="133"/>
      <c r="F7" s="133"/>
    </row>
    <row r="8" spans="1:11" ht="15" customHeight="1">
      <c r="A8" s="60" t="s">
        <v>65</v>
      </c>
      <c r="B8" s="134" t="s">
        <v>66</v>
      </c>
      <c r="C8" s="134"/>
      <c r="D8" s="134"/>
      <c r="E8" s="134"/>
      <c r="F8" s="134"/>
    </row>
    <row r="9" spans="1:11" ht="15" customHeight="1">
      <c r="A9" s="60"/>
      <c r="B9" s="54"/>
      <c r="C9" s="54"/>
      <c r="D9" s="54"/>
      <c r="E9" s="54"/>
      <c r="F9" s="54"/>
    </row>
    <row r="10" spans="1:11" ht="15" customHeight="1">
      <c r="A10" s="61" t="s">
        <v>67</v>
      </c>
      <c r="B10" s="62"/>
      <c r="C10" s="62"/>
      <c r="D10" s="62"/>
      <c r="E10" s="63">
        <v>30000</v>
      </c>
      <c r="F10" s="64"/>
    </row>
    <row r="11" spans="1:11" ht="15" customHeight="1">
      <c r="A11" s="65" t="s">
        <v>68</v>
      </c>
      <c r="B11" s="66"/>
      <c r="C11" s="66"/>
      <c r="D11" s="66"/>
      <c r="E11" s="67" t="s">
        <v>69</v>
      </c>
      <c r="F11" s="68"/>
    </row>
    <row r="12" spans="1:11" ht="15" customHeight="1">
      <c r="A12" s="60"/>
      <c r="B12" s="2"/>
      <c r="C12" s="2"/>
      <c r="D12" s="2"/>
      <c r="E12" s="2"/>
      <c r="F12" s="2"/>
    </row>
    <row r="13" spans="1:11" ht="15" customHeight="1">
      <c r="A13" s="61" t="s">
        <v>70</v>
      </c>
      <c r="B13" s="69"/>
      <c r="C13" s="69"/>
      <c r="D13" s="69"/>
      <c r="E13" s="70" t="s">
        <v>71</v>
      </c>
      <c r="F13" s="71" t="s">
        <v>72</v>
      </c>
    </row>
    <row r="14" spans="1:11" ht="15" customHeight="1">
      <c r="A14" s="72" t="s">
        <v>73</v>
      </c>
      <c r="B14" s="2"/>
      <c r="C14" s="2"/>
      <c r="D14" s="2"/>
      <c r="E14" s="73">
        <f>E10</f>
        <v>30000</v>
      </c>
      <c r="F14" s="74">
        <v>1</v>
      </c>
      <c r="H14" s="75"/>
    </row>
    <row r="15" spans="1:11" ht="15" customHeight="1">
      <c r="A15" s="72" t="s">
        <v>74</v>
      </c>
      <c r="B15" s="2"/>
      <c r="C15" s="2"/>
      <c r="D15" s="2"/>
      <c r="E15" s="76">
        <f>E14*MIN(F15,0.03)</f>
        <v>900</v>
      </c>
      <c r="F15" s="77">
        <v>0.03</v>
      </c>
      <c r="H15" s="75"/>
    </row>
    <row r="16" spans="1:11" ht="15" customHeight="1">
      <c r="A16" s="65" t="s">
        <v>75</v>
      </c>
      <c r="B16" s="53"/>
      <c r="C16" s="53"/>
      <c r="D16" s="53"/>
      <c r="E16" s="78">
        <f>E14+E15</f>
        <v>30900</v>
      </c>
      <c r="F16" s="79">
        <f>F14+MIN(F15,0.03)</f>
        <v>1.03</v>
      </c>
      <c r="H16" s="75"/>
      <c r="K16" s="80"/>
    </row>
    <row r="17" spans="1:11" ht="15" customHeight="1">
      <c r="A17" s="2"/>
      <c r="B17" s="2"/>
      <c r="C17" s="2"/>
      <c r="D17" s="2"/>
      <c r="E17" s="2"/>
      <c r="F17" s="2"/>
      <c r="H17" s="75"/>
    </row>
    <row r="18" spans="1:11" ht="15" customHeight="1">
      <c r="A18" s="60" t="s">
        <v>76</v>
      </c>
      <c r="B18" s="2"/>
      <c r="C18" s="2"/>
      <c r="D18" s="2"/>
      <c r="E18" s="2"/>
      <c r="F18" s="2"/>
    </row>
    <row r="19" spans="1:11" ht="15" customHeight="1">
      <c r="A19" s="81" t="s">
        <v>77</v>
      </c>
      <c r="B19" s="69"/>
      <c r="C19" s="69"/>
      <c r="D19" s="69"/>
      <c r="E19" s="70" t="s">
        <v>71</v>
      </c>
      <c r="F19" s="71" t="s">
        <v>72</v>
      </c>
    </row>
    <row r="20" spans="1:11" ht="15" customHeight="1">
      <c r="A20" s="72" t="s">
        <v>78</v>
      </c>
      <c r="B20" s="2"/>
      <c r="C20" s="2"/>
      <c r="D20" s="2"/>
      <c r="E20" s="82">
        <f>$E$14*F20</f>
        <v>2400</v>
      </c>
      <c r="F20" s="83">
        <f>MIN(0.05+F15,0.08)</f>
        <v>0.08</v>
      </c>
    </row>
    <row r="21" spans="1:11" ht="15" customHeight="1">
      <c r="A21" s="84" t="s">
        <v>79</v>
      </c>
      <c r="B21" s="85"/>
      <c r="C21" s="86">
        <f>E20</f>
        <v>2400</v>
      </c>
      <c r="D21" s="87">
        <f>F20</f>
        <v>0.08</v>
      </c>
      <c r="E21" s="82"/>
      <c r="F21" s="83"/>
    </row>
    <row r="22" spans="1:11" ht="15" customHeight="1">
      <c r="A22" s="72" t="s">
        <v>80</v>
      </c>
      <c r="B22" s="2"/>
      <c r="C22" s="2"/>
      <c r="D22" s="2"/>
      <c r="E22" s="82"/>
      <c r="F22" s="83"/>
      <c r="K22" s="80"/>
    </row>
    <row r="23" spans="1:11" ht="15" customHeight="1">
      <c r="A23" s="88" t="s">
        <v>47</v>
      </c>
      <c r="B23" s="2"/>
      <c r="C23" s="2"/>
      <c r="D23" s="2"/>
      <c r="E23" s="82">
        <f>$E$14*F23</f>
        <v>513</v>
      </c>
      <c r="F23" s="89">
        <v>1.7100000000000001E-2</v>
      </c>
    </row>
    <row r="24" spans="1:11" ht="15" customHeight="1">
      <c r="A24" s="88" t="s">
        <v>81</v>
      </c>
      <c r="B24" s="2"/>
      <c r="C24" s="2"/>
      <c r="D24" s="2"/>
      <c r="E24" s="82">
        <f>$E$14*F24</f>
        <v>450</v>
      </c>
      <c r="F24" s="89">
        <v>1.4999999999999999E-2</v>
      </c>
    </row>
    <row r="25" spans="1:11" ht="15" customHeight="1">
      <c r="A25" s="90"/>
      <c r="B25" s="90"/>
      <c r="C25" s="90"/>
      <c r="D25" s="90"/>
      <c r="E25" s="90"/>
      <c r="F25" s="91"/>
    </row>
    <row r="26" spans="1:11" ht="15" customHeight="1">
      <c r="A26" s="92" t="s">
        <v>82</v>
      </c>
      <c r="B26" s="2"/>
      <c r="C26" s="2"/>
      <c r="D26" s="2"/>
      <c r="E26" s="82"/>
      <c r="F26" s="93"/>
    </row>
    <row r="27" spans="1:11" ht="15" customHeight="1">
      <c r="A27" s="92"/>
      <c r="B27" s="2"/>
      <c r="C27" s="2"/>
      <c r="D27" s="2"/>
      <c r="E27" s="82"/>
      <c r="F27" s="93"/>
    </row>
    <row r="28" spans="1:11" ht="15" customHeight="1">
      <c r="A28" s="61" t="s">
        <v>83</v>
      </c>
      <c r="B28" s="94"/>
      <c r="C28" s="94"/>
      <c r="D28" s="94"/>
      <c r="E28" s="70" t="s">
        <v>71</v>
      </c>
      <c r="F28" s="71" t="s">
        <v>72</v>
      </c>
    </row>
    <row r="29" spans="1:11" ht="15" customHeight="1">
      <c r="A29" s="72" t="s">
        <v>84</v>
      </c>
      <c r="B29" s="2"/>
      <c r="C29" s="2"/>
      <c r="D29" s="2"/>
      <c r="E29" s="82">
        <f>$E$14*F29</f>
        <v>0</v>
      </c>
      <c r="F29" s="83">
        <v>0</v>
      </c>
    </row>
    <row r="30" spans="1:11" ht="15" customHeight="1">
      <c r="A30" s="72" t="s">
        <v>80</v>
      </c>
      <c r="B30" s="2"/>
      <c r="C30" s="2"/>
      <c r="D30" s="2"/>
      <c r="E30" s="82">
        <f>$E$14*F30</f>
        <v>325.93343483275692</v>
      </c>
      <c r="F30" s="95">
        <v>1.0864447827758564E-2</v>
      </c>
    </row>
    <row r="31" spans="1:11" ht="15" customHeight="1">
      <c r="A31" s="96" t="s">
        <v>85</v>
      </c>
      <c r="B31" s="53"/>
      <c r="C31" s="53"/>
      <c r="D31" s="53"/>
      <c r="E31" s="90">
        <f>$E$14*F31</f>
        <v>0</v>
      </c>
      <c r="F31" s="97">
        <v>0</v>
      </c>
    </row>
    <row r="32" spans="1:11" ht="15" customHeight="1">
      <c r="A32" s="2"/>
      <c r="B32" s="2"/>
      <c r="C32" s="2"/>
      <c r="D32" s="2"/>
      <c r="E32" s="82"/>
      <c r="F32" s="93"/>
    </row>
    <row r="33" spans="1:6" ht="15" customHeight="1">
      <c r="A33" s="61" t="s">
        <v>86</v>
      </c>
      <c r="B33" s="94"/>
      <c r="C33" s="94"/>
      <c r="D33" s="94"/>
      <c r="E33" s="70" t="s">
        <v>71</v>
      </c>
      <c r="F33" s="71" t="s">
        <v>72</v>
      </c>
    </row>
    <row r="34" spans="1:6" ht="15" customHeight="1">
      <c r="A34" s="72" t="s">
        <v>84</v>
      </c>
      <c r="B34" s="2"/>
      <c r="C34" s="2"/>
      <c r="D34" s="2"/>
      <c r="E34" s="82">
        <f>$E$14*F34</f>
        <v>0</v>
      </c>
      <c r="F34" s="83">
        <v>0</v>
      </c>
    </row>
    <row r="35" spans="1:6" ht="15" customHeight="1">
      <c r="A35" s="72" t="s">
        <v>80</v>
      </c>
      <c r="B35" s="2"/>
      <c r="C35" s="2"/>
      <c r="D35" s="2"/>
      <c r="E35" s="98">
        <f>$E$14*F35</f>
        <v>0</v>
      </c>
      <c r="F35" s="83">
        <v>0</v>
      </c>
    </row>
    <row r="36" spans="1:6" ht="15" customHeight="1">
      <c r="A36" s="99" t="s">
        <v>87</v>
      </c>
      <c r="B36" s="53"/>
      <c r="C36" s="53"/>
      <c r="D36" s="53"/>
      <c r="E36" s="90">
        <f>$E$14*F36</f>
        <v>0</v>
      </c>
      <c r="F36" s="97">
        <v>0</v>
      </c>
    </row>
    <row r="37" spans="1:6" ht="15" customHeight="1">
      <c r="A37" s="2"/>
      <c r="B37" s="2"/>
      <c r="C37" s="2"/>
      <c r="D37" s="2"/>
      <c r="E37" s="2"/>
      <c r="F37" s="2"/>
    </row>
    <row r="38" spans="1:6" ht="15" customHeight="1">
      <c r="A38" s="60" t="s">
        <v>88</v>
      </c>
      <c r="B38" s="2"/>
      <c r="C38" s="2"/>
      <c r="D38" s="2"/>
      <c r="E38" s="2"/>
      <c r="F38" s="2"/>
    </row>
    <row r="39" spans="1:6" ht="15">
      <c r="A39" s="61"/>
      <c r="B39" s="69"/>
      <c r="C39" s="69"/>
      <c r="D39" s="69"/>
      <c r="E39" s="70" t="s">
        <v>71</v>
      </c>
      <c r="F39" s="71" t="s">
        <v>89</v>
      </c>
    </row>
    <row r="40" spans="1:6" ht="15">
      <c r="A40" s="100" t="s">
        <v>84</v>
      </c>
      <c r="B40" s="60"/>
      <c r="C40" s="60"/>
      <c r="D40" s="60"/>
      <c r="E40" s="82">
        <f>E20</f>
        <v>2400</v>
      </c>
      <c r="F40" s="101">
        <f>(E40/E$14)/4</f>
        <v>0.02</v>
      </c>
    </row>
    <row r="41" spans="1:6" ht="15">
      <c r="A41" s="102" t="s">
        <v>80</v>
      </c>
      <c r="B41" s="60"/>
      <c r="C41" s="60"/>
      <c r="D41" s="60"/>
      <c r="E41" s="103">
        <f>(E23+E24)+(E30*4)+E35</f>
        <v>2266.7337393310277</v>
      </c>
      <c r="F41" s="104">
        <f>(E41/E$14)/4</f>
        <v>1.8889447827758563E-2</v>
      </c>
    </row>
    <row r="42" spans="1:6" ht="15">
      <c r="A42" s="81" t="s">
        <v>38</v>
      </c>
      <c r="B42" s="94"/>
      <c r="C42" s="94"/>
      <c r="D42" s="94"/>
      <c r="E42" s="105">
        <f>SUM(E40:E41)</f>
        <v>4666.7337393310281</v>
      </c>
      <c r="F42" s="106">
        <f>SUM(F40:F41)</f>
        <v>3.8889447827758564E-2</v>
      </c>
    </row>
    <row r="43" spans="1:6">
      <c r="A43" s="107" t="s">
        <v>90</v>
      </c>
      <c r="B43" s="53"/>
      <c r="C43" s="108">
        <f>C21+E31*4</f>
        <v>2400</v>
      </c>
      <c r="D43" s="109">
        <f>D21/4+F31</f>
        <v>0.02</v>
      </c>
      <c r="E43" s="90" t="s">
        <v>1</v>
      </c>
      <c r="F43" s="97" t="s">
        <v>1</v>
      </c>
    </row>
    <row r="44" spans="1:6">
      <c r="A44" s="2"/>
      <c r="B44" s="2"/>
      <c r="C44" s="2"/>
      <c r="D44" s="2"/>
      <c r="E44" s="2"/>
      <c r="F44" s="2"/>
    </row>
    <row r="45" spans="1:6" ht="15">
      <c r="A45" s="60" t="s">
        <v>91</v>
      </c>
      <c r="B45" s="2"/>
      <c r="C45" s="2"/>
      <c r="D45" s="2"/>
      <c r="E45" s="2"/>
      <c r="F45" s="2"/>
    </row>
    <row r="46" spans="1:6">
      <c r="A46" s="2"/>
      <c r="B46" s="2"/>
      <c r="C46" s="2"/>
      <c r="D46" s="2"/>
      <c r="E46" s="2"/>
      <c r="F46" s="2"/>
    </row>
    <row r="47" spans="1:6" ht="30">
      <c r="A47" s="2" t="s">
        <v>92</v>
      </c>
      <c r="B47" s="60"/>
      <c r="C47" s="60"/>
      <c r="D47" s="110" t="s">
        <v>93</v>
      </c>
      <c r="E47" s="111" t="s">
        <v>94</v>
      </c>
      <c r="F47" s="112" t="s">
        <v>95</v>
      </c>
    </row>
    <row r="48" spans="1:6" ht="15">
      <c r="A48" s="113" t="s">
        <v>1</v>
      </c>
      <c r="B48" s="114"/>
      <c r="C48" s="114"/>
      <c r="D48" s="115">
        <f>(E20+E23+E24+E30)/E14</f>
        <v>0.12296444782775857</v>
      </c>
      <c r="E48" s="115">
        <f>$E$30/$E$14</f>
        <v>1.0864447827758564E-2</v>
      </c>
      <c r="F48" s="116">
        <f>F35</f>
        <v>0</v>
      </c>
    </row>
    <row r="49" spans="1:6">
      <c r="A49" s="2"/>
      <c r="B49" s="2"/>
      <c r="C49" s="2"/>
      <c r="D49" s="2"/>
      <c r="E49" s="2"/>
      <c r="F49" s="2"/>
    </row>
    <row r="50" spans="1:6" s="117" customFormat="1" ht="90" customHeight="1">
      <c r="A50" s="132" t="s">
        <v>96</v>
      </c>
      <c r="B50" s="132"/>
      <c r="C50" s="132"/>
      <c r="D50" s="132"/>
      <c r="E50" s="132"/>
      <c r="F50" s="132"/>
    </row>
    <row r="51" spans="1:6" ht="15">
      <c r="A51" s="60" t="s">
        <v>97</v>
      </c>
      <c r="B51" s="2"/>
      <c r="C51" s="2"/>
      <c r="D51" s="2"/>
      <c r="E51" s="2"/>
      <c r="F51" s="2"/>
    </row>
    <row r="52" spans="1:6" ht="60" customHeight="1" thickBot="1">
      <c r="A52" s="132" t="s">
        <v>98</v>
      </c>
      <c r="B52" s="132"/>
      <c r="C52" s="132"/>
      <c r="D52" s="132"/>
      <c r="E52" s="132"/>
      <c r="F52" s="132"/>
    </row>
    <row r="53" spans="1:6" ht="15" thickBot="1">
      <c r="A53" s="118" t="s">
        <v>99</v>
      </c>
      <c r="B53" s="57"/>
      <c r="C53" s="57"/>
      <c r="D53" s="57"/>
      <c r="E53" s="57"/>
      <c r="F53" s="57"/>
    </row>
    <row r="54" spans="1:6">
      <c r="A54" s="2"/>
      <c r="B54" s="2"/>
      <c r="C54" s="2"/>
      <c r="D54" s="2"/>
      <c r="E54" s="2"/>
      <c r="F54" s="2"/>
    </row>
    <row r="55" spans="1:6">
      <c r="A55" s="119" t="s">
        <v>100</v>
      </c>
      <c r="B55" s="119"/>
      <c r="C55" s="119"/>
      <c r="D55" s="119"/>
      <c r="E55" s="120" t="s">
        <v>101</v>
      </c>
      <c r="F55" s="121">
        <f ca="1">TODAY()</f>
        <v>45357</v>
      </c>
    </row>
  </sheetData>
  <mergeCells count="6">
    <mergeCell ref="A52:F52"/>
    <mergeCell ref="A2:F2"/>
    <mergeCell ref="A4:F4"/>
    <mergeCell ref="B7:F7"/>
    <mergeCell ref="B8:F8"/>
    <mergeCell ref="A50:F50"/>
  </mergeCells>
  <pageMargins left="0.70866141732283472" right="0.70866141732283472" top="0.78740157480314965" bottom="0.78740157480314965" header="0.31496062992125984" footer="0.31496062992125984"/>
  <pageSetup paperSize="8" scale="90" orientation="portrait" r:id="rId1"/>
  <headerFooter>
    <oddFooter>&amp;L&amp;F
&amp;A&amp;CSeite &amp;P von &amp;N&amp;RDruckdatum
&amp;D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MIFID II Tab</vt:lpstr>
      <vt:lpstr>Ex-ante Kostenrechner</vt:lpstr>
      <vt:lpstr>'MIFID II Tab'!_ednref1</vt:lpstr>
      <vt:lpstr>'MIFID II Tab'!_ednref3</vt:lpstr>
      <vt:lpstr>'MIFID II Tab'!_ednref4</vt:lpstr>
      <vt:lpstr>'MIFID II Tab'!_ednref5</vt:lpstr>
    </vt:vector>
  </TitlesOfParts>
  <Company>BVT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Graf</dc:creator>
  <cp:lastModifiedBy>Sandra Glück</cp:lastModifiedBy>
  <dcterms:created xsi:type="dcterms:W3CDTF">2023-12-06T13:49:51Z</dcterms:created>
  <dcterms:modified xsi:type="dcterms:W3CDTF">2024-03-06T08:53:31Z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me" linkTarget="Prop_Name">
    <vt:lpwstr>#BEZUG!</vt:lpwstr>
  </property>
  <property fmtid="{D5CDD505-2E9C-101B-9397-08002B2CF9AE}" pid="3" name="Size" linkTarget="Prop_Size">
    <vt:lpwstr>#BEZUG!</vt:lpwstr>
  </property>
</Properties>
</file>